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a0249\K000\◎制度\240814事業承継特別保証制度等の制度要綱および事務取扱要領の一部改正について（EBITDA有利子負債倍率の緩和措置の終了）\通知\"/>
    </mc:Choice>
  </mc:AlternateContent>
  <bookViews>
    <workbookView showHorizontalScroll="0" showVerticalScroll="0" xWindow="28680" yWindow="-120" windowWidth="29040" windowHeight="15840"/>
  </bookViews>
  <sheets>
    <sheet name="財務要件等確認書" sheetId="25" r:id="rId1"/>
    <sheet name="保証限度額等確認シート" sheetId="24" r:id="rId2"/>
  </sheets>
  <definedNames>
    <definedName name="_xlnm.Print_Area" localSheetId="0">財務要件等確認書!$A$1:$AT$70</definedName>
    <definedName name="_xlnm.Print_Area" localSheetId="1">保証限度額等確認シート!$A$1:$AG$52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4" l="1"/>
  <c r="D19" i="24"/>
  <c r="AK63" i="25"/>
  <c r="AA63" i="25" s="1"/>
  <c r="AE57" i="25"/>
  <c r="Q57" i="25"/>
  <c r="C57" i="25"/>
  <c r="AD22" i="25"/>
  <c r="X26" i="24"/>
  <c r="X23" i="24"/>
  <c r="Z29" i="24" s="1"/>
  <c r="X21" i="24"/>
  <c r="R47" i="24"/>
  <c r="X19" i="24" l="1"/>
  <c r="C63" i="25"/>
  <c r="Z47" i="24"/>
  <c r="AC48" i="24" s="1"/>
</calcChain>
</file>

<file path=xl/sharedStrings.xml><?xml version="1.0" encoding="utf-8"?>
<sst xmlns="http://schemas.openxmlformats.org/spreadsheetml/2006/main" count="131" uniqueCount="120">
  <si>
    <t>年</t>
    <rPh sb="0" eb="1">
      <t>ネン</t>
    </rPh>
    <phoneticPr fontId="2"/>
  </si>
  <si>
    <t>日</t>
    <rPh sb="0" eb="1">
      <t>ヒ</t>
    </rPh>
    <phoneticPr fontId="2"/>
  </si>
  <si>
    <t>信用保証協会　御中</t>
    <rPh sb="0" eb="2">
      <t>シンヨウ</t>
    </rPh>
    <rPh sb="2" eb="4">
      <t>ホショウ</t>
    </rPh>
    <rPh sb="4" eb="6">
      <t>キョウカイ</t>
    </rPh>
    <rPh sb="7" eb="9">
      <t>オンチュウ</t>
    </rPh>
    <phoneticPr fontId="2"/>
  </si>
  <si>
    <t>財務要件等確認書</t>
    <rPh sb="0" eb="2">
      <t>ザイム</t>
    </rPh>
    <rPh sb="2" eb="5">
      <t>ヨウケントウ</t>
    </rPh>
    <rPh sb="5" eb="8">
      <t>カクニンショ</t>
    </rPh>
    <phoneticPr fontId="2"/>
  </si>
  <si>
    <t>金融機関本・支店名</t>
    <rPh sb="0" eb="2">
      <t>キンユウ</t>
    </rPh>
    <rPh sb="2" eb="4">
      <t>キカン</t>
    </rPh>
    <rPh sb="4" eb="5">
      <t>ホン</t>
    </rPh>
    <rPh sb="6" eb="8">
      <t>シテン</t>
    </rPh>
    <rPh sb="8" eb="9">
      <t>メイ</t>
    </rPh>
    <phoneticPr fontId="2"/>
  </si>
  <si>
    <t>代表者名</t>
    <rPh sb="0" eb="3">
      <t>ダイヒョウシャ</t>
    </rPh>
    <rPh sb="3" eb="4">
      <t>メイ</t>
    </rPh>
    <phoneticPr fontId="2"/>
  </si>
  <si>
    <t>　申込金融機関として、申込人</t>
    <phoneticPr fontId="8"/>
  </si>
  <si>
    <t>年</t>
    <rPh sb="0" eb="1">
      <t>ネン</t>
    </rPh>
    <phoneticPr fontId="8"/>
  </si>
  <si>
    <t>月期決算）</t>
  </si>
  <si>
    <t>において以下の①、②及び③の要件に該当していること並びに保証申込日において④の要件を満たしていること</t>
    <rPh sb="32" eb="33">
      <t>ヒ</t>
    </rPh>
    <phoneticPr fontId="2"/>
  </si>
  <si>
    <t>を確認しております。なお、各要件に係る判断及び確認は申込金融機関によるものです。</t>
    <phoneticPr fontId="8"/>
  </si>
  <si>
    <t>【資格要件（財務要件）】</t>
    <rPh sb="1" eb="3">
      <t>シカク</t>
    </rPh>
    <rPh sb="3" eb="5">
      <t>ヨウケン</t>
    </rPh>
    <rPh sb="6" eb="8">
      <t>ザイム</t>
    </rPh>
    <rPh sb="8" eb="10">
      <t>ヨウケン</t>
    </rPh>
    <phoneticPr fontId="8"/>
  </si>
  <si>
    <t xml:space="preserve"> ①　資産超過である。</t>
    <rPh sb="3" eb="5">
      <t>シサン</t>
    </rPh>
    <rPh sb="5" eb="7">
      <t>チョウカ</t>
    </rPh>
    <phoneticPr fontId="2"/>
  </si>
  <si>
    <t>純資産合計</t>
    <rPh sb="0" eb="3">
      <t>ジュンシサン</t>
    </rPh>
    <rPh sb="3" eb="5">
      <t>ゴウケイ</t>
    </rPh>
    <phoneticPr fontId="2"/>
  </si>
  <si>
    <t>円</t>
    <rPh sb="0" eb="1">
      <t>エン</t>
    </rPh>
    <phoneticPr fontId="2"/>
  </si>
  <si>
    <t>EBITDA有利子負債倍率</t>
  </si>
  <si>
    <t>倍</t>
    <rPh sb="0" eb="1">
      <t>バイ</t>
    </rPh>
    <phoneticPr fontId="2"/>
  </si>
  <si>
    <t>〔計算式〕（借入金・社債 － 現預金）÷（営業利益 ＋ 減価償却費）</t>
  </si>
  <si>
    <t xml:space="preserve">借入金･社債（ </t>
    <rPh sb="0" eb="3">
      <t>カリイレキン</t>
    </rPh>
    <rPh sb="4" eb="6">
      <t>シャサイ</t>
    </rPh>
    <phoneticPr fontId="2"/>
  </si>
  <si>
    <t>）</t>
    <phoneticPr fontId="8"/>
  </si>
  <si>
    <t>円</t>
    <rPh sb="0" eb="1">
      <t>エン</t>
    </rPh>
    <phoneticPr fontId="8"/>
  </si>
  <si>
    <t>－</t>
    <phoneticPr fontId="8"/>
  </si>
  <si>
    <t>現預金（</t>
    <rPh sb="0" eb="3">
      <t>ゲンヨキン</t>
    </rPh>
    <phoneticPr fontId="2"/>
  </si>
  <si>
    <t>）円</t>
    <rPh sb="1" eb="2">
      <t>エン</t>
    </rPh>
    <phoneticPr fontId="8"/>
  </si>
  <si>
    <t xml:space="preserve">営業利益 （ </t>
    <rPh sb="0" eb="2">
      <t>エイギョウ</t>
    </rPh>
    <rPh sb="2" eb="4">
      <t>リエキ</t>
    </rPh>
    <phoneticPr fontId="2"/>
  </si>
  <si>
    <t>＋</t>
    <phoneticPr fontId="8"/>
  </si>
  <si>
    <t>減価償却費（</t>
    <rPh sb="0" eb="2">
      <t>ゲンカ</t>
    </rPh>
    <rPh sb="2" eb="5">
      <t>ショウキャクヒ</t>
    </rPh>
    <phoneticPr fontId="2"/>
  </si>
  <si>
    <t xml:space="preserve"> ③　法人と経営者との関係の明確な区分・分離がなされている。</t>
  </si>
  <si>
    <t xml:space="preserve"> ④　返済緩和している借入金がない。</t>
  </si>
  <si>
    <t>※各勘定科目の数値については、決算書上の財務数値をそのままご記入ください。</t>
  </si>
  <si>
    <t>【本制度利用に係る金融機関の責務】</t>
    <rPh sb="1" eb="2">
      <t>ホン</t>
    </rPh>
    <rPh sb="2" eb="4">
      <t>セイド</t>
    </rPh>
    <rPh sb="4" eb="6">
      <t>リヨウ</t>
    </rPh>
    <rPh sb="7" eb="8">
      <t>カカワ</t>
    </rPh>
    <rPh sb="9" eb="11">
      <t>キンユウ</t>
    </rPh>
    <rPh sb="11" eb="13">
      <t>キカン</t>
    </rPh>
    <rPh sb="14" eb="16">
      <t>セキム</t>
    </rPh>
    <phoneticPr fontId="8"/>
  </si>
  <si>
    <t>確認欄</t>
    <rPh sb="0" eb="2">
      <t>カクニン</t>
    </rPh>
    <rPh sb="2" eb="3">
      <t>ラン</t>
    </rPh>
    <phoneticPr fontId="8"/>
  </si>
  <si>
    <t>責務の内容</t>
    <rPh sb="0" eb="2">
      <t>セキム</t>
    </rPh>
    <rPh sb="3" eb="5">
      <t>ナイヨウ</t>
    </rPh>
    <phoneticPr fontId="8"/>
  </si>
  <si>
    <t>【責務１】</t>
    <rPh sb="1" eb="3">
      <t>セキム</t>
    </rPh>
    <phoneticPr fontId="8"/>
  </si>
  <si>
    <t>【責務２】</t>
    <phoneticPr fontId="8"/>
  </si>
  <si>
    <t>経営者保証を提供していない
プロパー融資残高（ⅰ）</t>
    <rPh sb="0" eb="5">
      <t>ケイエイシャホショウ</t>
    </rPh>
    <rPh sb="6" eb="8">
      <t>テイキョウ</t>
    </rPh>
    <rPh sb="18" eb="20">
      <t>ユウシ</t>
    </rPh>
    <rPh sb="20" eb="22">
      <t>ザンダカ</t>
    </rPh>
    <phoneticPr fontId="8"/>
  </si>
  <si>
    <t>同時に実行する経営者保証を不要と
するプロパー融資金額（ⅱ）</t>
    <rPh sb="0" eb="2">
      <t>ドウジ</t>
    </rPh>
    <rPh sb="3" eb="5">
      <t>ジッコウ</t>
    </rPh>
    <rPh sb="7" eb="10">
      <t>ケイエイシャ</t>
    </rPh>
    <rPh sb="10" eb="12">
      <t>ホショウ</t>
    </rPh>
    <rPh sb="13" eb="15">
      <t>フヨウ</t>
    </rPh>
    <rPh sb="23" eb="25">
      <t>ユウシ</t>
    </rPh>
    <rPh sb="25" eb="27">
      <t>キンガク</t>
    </rPh>
    <phoneticPr fontId="8"/>
  </si>
  <si>
    <t>同時に経営者保証を解除する
プロパー融資金額（ⅲ）</t>
    <rPh sb="0" eb="2">
      <t>ドウジ</t>
    </rPh>
    <rPh sb="3" eb="6">
      <t>ケイエイシャ</t>
    </rPh>
    <rPh sb="6" eb="8">
      <t>ホショウ</t>
    </rPh>
    <rPh sb="9" eb="11">
      <t>カイジョ</t>
    </rPh>
    <rPh sb="18" eb="20">
      <t>ユウシ</t>
    </rPh>
    <rPh sb="20" eb="22">
      <t>キンガク</t>
    </rPh>
    <phoneticPr fontId="8"/>
  </si>
  <si>
    <t>千円</t>
    <rPh sb="0" eb="2">
      <t>センエン</t>
    </rPh>
    <phoneticPr fontId="8"/>
  </si>
  <si>
    <t>≧</t>
    <phoneticPr fontId="8"/>
  </si>
  <si>
    <t>（</t>
    <phoneticPr fontId="8"/>
  </si>
  <si>
    <t>千円）</t>
    <rPh sb="0" eb="2">
      <t>センエン</t>
    </rPh>
    <phoneticPr fontId="8"/>
  </si>
  <si>
    <t xml:space="preserve">  ※１保全なしの金額は【金融機関責務－（保全額－経営者保証を提供していないプロパー融資残高）】となります。保全額･･･担保による</t>
    <rPh sb="4" eb="6">
      <t>ホゼン</t>
    </rPh>
    <rPh sb="9" eb="11">
      <t>キンガク</t>
    </rPh>
    <rPh sb="13" eb="15">
      <t>キンユウ</t>
    </rPh>
    <rPh sb="15" eb="17">
      <t>キカン</t>
    </rPh>
    <rPh sb="17" eb="19">
      <t>セキム</t>
    </rPh>
    <rPh sb="21" eb="23">
      <t>ホゼン</t>
    </rPh>
    <rPh sb="23" eb="24">
      <t>ガク</t>
    </rPh>
    <rPh sb="25" eb="28">
      <t>ケイエイシャ</t>
    </rPh>
    <rPh sb="28" eb="30">
      <t>ホショウ</t>
    </rPh>
    <rPh sb="31" eb="33">
      <t>テイキョウ</t>
    </rPh>
    <rPh sb="42" eb="44">
      <t>ユウシ</t>
    </rPh>
    <rPh sb="44" eb="46">
      <t>ザンダカ</t>
    </rPh>
    <rPh sb="54" eb="56">
      <t>ホゼン</t>
    </rPh>
    <rPh sb="56" eb="57">
      <t>ガク</t>
    </rPh>
    <rPh sb="60" eb="62">
      <t>タンポ</t>
    </rPh>
    <phoneticPr fontId="8"/>
  </si>
  <si>
    <t xml:space="preserve">　  </t>
    <phoneticPr fontId="8"/>
  </si>
  <si>
    <t xml:space="preserve">  場合には申込金融機関の定めによる担保評価に基づく保全額、保証会社等による保証の場合には保証額となります。</t>
    <rPh sb="6" eb="8">
      <t>モウシコミ</t>
    </rPh>
    <rPh sb="8" eb="10">
      <t>キンユウ</t>
    </rPh>
    <rPh sb="10" eb="12">
      <t>キカン</t>
    </rPh>
    <rPh sb="13" eb="14">
      <t>サダ</t>
    </rPh>
    <rPh sb="18" eb="20">
      <t>タンポ</t>
    </rPh>
    <rPh sb="20" eb="22">
      <t>ヒョウカ</t>
    </rPh>
    <rPh sb="23" eb="24">
      <t>モト</t>
    </rPh>
    <rPh sb="26" eb="28">
      <t>ホゼン</t>
    </rPh>
    <rPh sb="28" eb="29">
      <t>ガク</t>
    </rPh>
    <phoneticPr fontId="8"/>
  </si>
  <si>
    <t>保証限度額等確認シート</t>
    <rPh sb="5" eb="6">
      <t>トウ</t>
    </rPh>
    <phoneticPr fontId="8"/>
  </si>
  <si>
    <t>１.保証限度額の確認</t>
    <rPh sb="2" eb="4">
      <t>ホショウ</t>
    </rPh>
    <rPh sb="4" eb="7">
      <t>ゲンドガク</t>
    </rPh>
    <rPh sb="8" eb="10">
      <t>カクニン</t>
    </rPh>
    <phoneticPr fontId="8"/>
  </si>
  <si>
    <t>【本件実行前】</t>
    <rPh sb="1" eb="3">
      <t>ホンケン</t>
    </rPh>
    <rPh sb="3" eb="5">
      <t>ジッコウ</t>
    </rPh>
    <rPh sb="5" eb="6">
      <t>マエ</t>
    </rPh>
    <phoneticPr fontId="8"/>
  </si>
  <si>
    <t>【本制度取組】</t>
    <rPh sb="1" eb="4">
      <t>ホンセイド</t>
    </rPh>
    <rPh sb="4" eb="6">
      <t>トリクミ</t>
    </rPh>
    <phoneticPr fontId="8"/>
  </si>
  <si>
    <t>【本件実行後】</t>
    <phoneticPr fontId="8"/>
  </si>
  <si>
    <t>本制度（プロパー借換）</t>
    <rPh sb="0" eb="3">
      <t>ホンセイド</t>
    </rPh>
    <rPh sb="8" eb="10">
      <t>カリカエ</t>
    </rPh>
    <phoneticPr fontId="8"/>
  </si>
  <si>
    <t>借換</t>
    <rPh sb="0" eb="2">
      <t>カリカエ</t>
    </rPh>
    <phoneticPr fontId="8"/>
  </si>
  <si>
    <t>真水</t>
    <rPh sb="0" eb="2">
      <t>マミズ</t>
    </rPh>
    <phoneticPr fontId="8"/>
  </si>
  <si>
    <t>-</t>
    <phoneticPr fontId="8"/>
  </si>
  <si>
    <t>(</t>
    <phoneticPr fontId="8"/>
  </si>
  <si>
    <t>保全額（※）</t>
    <rPh sb="0" eb="2">
      <t>ホゼン</t>
    </rPh>
    <rPh sb="2" eb="3">
      <t>ガク</t>
    </rPh>
    <phoneticPr fontId="8"/>
  </si>
  <si>
    <t>)</t>
    <phoneticPr fontId="8"/>
  </si>
  <si>
    <t>＝</t>
    <phoneticPr fontId="8"/>
  </si>
  <si>
    <t>保全なしの金額</t>
    <rPh sb="0" eb="2">
      <t>ホゼン</t>
    </rPh>
    <rPh sb="5" eb="6">
      <t>キン</t>
    </rPh>
    <rPh sb="6" eb="7">
      <t>ガク</t>
    </rPh>
    <phoneticPr fontId="8"/>
  </si>
  <si>
    <t>判定 ：</t>
    <rPh sb="0" eb="2">
      <t>ハンテイ</t>
    </rPh>
    <phoneticPr fontId="8"/>
  </si>
  <si>
    <t>※１　保全の有無は問いません。</t>
    <rPh sb="3" eb="5">
      <t>ホゼン</t>
    </rPh>
    <rPh sb="6" eb="8">
      <t>ウム</t>
    </rPh>
    <rPh sb="9" eb="10">
      <t>ト</t>
    </rPh>
    <phoneticPr fontId="8"/>
  </si>
  <si>
    <t>金融機関の責務</t>
    <rPh sb="0" eb="2">
      <t>キンユウ</t>
    </rPh>
    <rPh sb="2" eb="4">
      <t>キカン</t>
    </rPh>
    <rPh sb="5" eb="7">
      <t>セキム</t>
    </rPh>
    <phoneticPr fontId="8"/>
  </si>
  <si>
    <t>２．金融機関の責務における保全がないことの確認</t>
    <rPh sb="2" eb="4">
      <t>キンユウ</t>
    </rPh>
    <rPh sb="4" eb="6">
      <t>キカン</t>
    </rPh>
    <rPh sb="7" eb="9">
      <t>セキム</t>
    </rPh>
    <rPh sb="13" eb="15">
      <t>ホゼン</t>
    </rPh>
    <rPh sb="21" eb="23">
      <t>カクニン</t>
    </rPh>
    <phoneticPr fontId="8"/>
  </si>
  <si>
    <t>既に利用がある場合</t>
    <rPh sb="0" eb="1">
      <t>スデ</t>
    </rPh>
    <rPh sb="2" eb="4">
      <t>リヨウ</t>
    </rPh>
    <rPh sb="7" eb="9">
      <t>バアイ</t>
    </rPh>
    <phoneticPr fontId="8"/>
  </si>
  <si>
    <t>経保なし</t>
    <rPh sb="0" eb="1">
      <t>キョウ</t>
    </rPh>
    <rPh sb="1" eb="2">
      <t>タモツ</t>
    </rPh>
    <phoneticPr fontId="8"/>
  </si>
  <si>
    <r>
      <t>保証限度額</t>
    </r>
    <r>
      <rPr>
        <vertAlign val="superscript"/>
        <sz val="11"/>
        <color theme="1"/>
        <rFont val="ＭＳ Ｐゴシック"/>
        <family val="3"/>
        <charset val="128"/>
        <scheme val="minor"/>
      </rPr>
      <t>※</t>
    </r>
    <r>
      <rPr>
        <vertAlign val="superscript"/>
        <sz val="11"/>
        <rFont val="ＭＳ Ｐゴシック"/>
        <family val="3"/>
        <charset val="128"/>
        <scheme val="minor"/>
      </rPr>
      <t>４</t>
    </r>
    <rPh sb="0" eb="2">
      <t>ホショウ</t>
    </rPh>
    <rPh sb="2" eb="4">
      <t>ゲンド</t>
    </rPh>
    <rPh sb="4" eb="5">
      <t>ガク</t>
    </rPh>
    <phoneticPr fontId="8"/>
  </si>
  <si>
    <t>判定：</t>
    <rPh sb="0" eb="2">
      <t>ハンテイ</t>
    </rPh>
    <phoneticPr fontId="8"/>
  </si>
  <si>
    <r>
      <t>　　</t>
    </r>
    <r>
      <rPr>
        <sz val="11"/>
        <color rgb="FF7030A0"/>
        <rFont val="ＭＳ Ｐゴシック"/>
        <family val="3"/>
        <charset val="128"/>
        <scheme val="minor"/>
      </rPr>
      <t>　</t>
    </r>
    <phoneticPr fontId="8"/>
  </si>
  <si>
    <t>本制度の残高</t>
    <rPh sb="0" eb="3">
      <t>ホンセイド</t>
    </rPh>
    <rPh sb="4" eb="6">
      <t>ザンダカ</t>
    </rPh>
    <phoneticPr fontId="8"/>
  </si>
  <si>
    <t>　本シートは、金融機関において「保証限度額」と「金融機関の責務」を確認するための計算シートです。</t>
    <rPh sb="1" eb="2">
      <t>ホン</t>
    </rPh>
    <rPh sb="7" eb="9">
      <t>キンユウ</t>
    </rPh>
    <rPh sb="9" eb="11">
      <t>キカン</t>
    </rPh>
    <rPh sb="33" eb="35">
      <t>カクニン</t>
    </rPh>
    <rPh sb="40" eb="42">
      <t>ケイサン</t>
    </rPh>
    <phoneticPr fontId="8"/>
  </si>
  <si>
    <t>　入力にあたっては、金額は千円単位でご記載ください。（千円未満切り捨て）</t>
    <phoneticPr fontId="8"/>
  </si>
  <si>
    <t>※保証協会への提出は原則として不要ですが、保証協会から問い合わせがあった際は提出をお願いすることがあります。</t>
    <rPh sb="10" eb="12">
      <t>ゲンソク</t>
    </rPh>
    <rPh sb="21" eb="23">
      <t>ホショウ</t>
    </rPh>
    <rPh sb="23" eb="25">
      <t>キョウカイ</t>
    </rPh>
    <rPh sb="27" eb="28">
      <t>ト</t>
    </rPh>
    <rPh sb="29" eb="30">
      <t>ア</t>
    </rPh>
    <rPh sb="36" eb="37">
      <t>サイ</t>
    </rPh>
    <rPh sb="38" eb="40">
      <t>テイシュツ</t>
    </rPh>
    <rPh sb="42" eb="43">
      <t>ネガ</t>
    </rPh>
    <phoneticPr fontId="8"/>
  </si>
  <si>
    <t>プロパー融資合計</t>
    <rPh sb="4" eb="6">
      <t>ユウシ</t>
    </rPh>
    <rPh sb="6" eb="8">
      <t>ゴウケイ</t>
    </rPh>
    <phoneticPr fontId="8"/>
  </si>
  <si>
    <t>経保あり</t>
    <rPh sb="0" eb="1">
      <t>キョウ</t>
    </rPh>
    <rPh sb="1" eb="2">
      <t>タモツ</t>
    </rPh>
    <phoneticPr fontId="8"/>
  </si>
  <si>
    <r>
      <t>金融機関の責務</t>
    </r>
    <r>
      <rPr>
        <vertAlign val="superscript"/>
        <sz val="9"/>
        <rFont val="ＭＳ Ｐゴシック"/>
        <family val="3"/>
        <charset val="128"/>
        <scheme val="minor"/>
      </rPr>
      <t>※2</t>
    </r>
    <rPh sb="0" eb="2">
      <t>キンユウ</t>
    </rPh>
    <rPh sb="2" eb="4">
      <t>キカン</t>
    </rPh>
    <rPh sb="5" eb="7">
      <t>セキム</t>
    </rPh>
    <phoneticPr fontId="8"/>
  </si>
  <si>
    <r>
      <t>経保なし</t>
    </r>
    <r>
      <rPr>
        <b/>
        <sz val="11"/>
        <rFont val="ＭＳ Ｐゴシック"/>
        <family val="3"/>
        <charset val="128"/>
        <scheme val="minor"/>
      </rPr>
      <t>（保証限度額）</t>
    </r>
    <r>
      <rPr>
        <vertAlign val="superscript"/>
        <sz val="11"/>
        <rFont val="ＭＳ Ｐゴシック"/>
        <family val="3"/>
        <charset val="128"/>
        <scheme val="minor"/>
      </rPr>
      <t>※1</t>
    </r>
    <rPh sb="0" eb="1">
      <t>キョウ</t>
    </rPh>
    <rPh sb="1" eb="2">
      <t>タモツ</t>
    </rPh>
    <rPh sb="5" eb="7">
      <t>ホショウ</t>
    </rPh>
    <rPh sb="7" eb="10">
      <t>ゲンドガク</t>
    </rPh>
    <phoneticPr fontId="8"/>
  </si>
  <si>
    <r>
      <t>保全がな</t>
    </r>
    <r>
      <rPr>
        <sz val="11"/>
        <rFont val="ＭＳ Ｐゴシック"/>
        <family val="3"/>
        <charset val="128"/>
        <scheme val="minor"/>
      </rPr>
      <t>いことは、（金融機関の責務－（保全額－経営者保証を提供していないプロパー融資残高））の計算結果が0を上回ることをいいます。</t>
    </r>
    <rPh sb="46" eb="48">
      <t>ケイサン</t>
    </rPh>
    <rPh sb="48" eb="50">
      <t>ケッカ</t>
    </rPh>
    <rPh sb="53" eb="55">
      <t>ウワマワ</t>
    </rPh>
    <phoneticPr fontId="8"/>
  </si>
  <si>
    <r>
      <t>※申込金融機関の担保評価に基づく保全額</t>
    </r>
    <r>
      <rPr>
        <sz val="11"/>
        <rFont val="ＭＳ Ｐゴシック"/>
        <family val="3"/>
        <charset val="128"/>
        <scheme val="minor"/>
      </rPr>
      <t>（保証会社等の場合は保証額）</t>
    </r>
    <r>
      <rPr>
        <sz val="11"/>
        <color theme="1"/>
        <rFont val="ＭＳ Ｐゴシック"/>
        <family val="3"/>
        <scheme val="minor"/>
      </rPr>
      <t>の合計をご記入ください。</t>
    </r>
    <rPh sb="20" eb="22">
      <t>ホショウ</t>
    </rPh>
    <rPh sb="22" eb="24">
      <t>カイシャ</t>
    </rPh>
    <rPh sb="24" eb="25">
      <t>ナド</t>
    </rPh>
    <rPh sb="26" eb="28">
      <t>バアイ</t>
    </rPh>
    <rPh sb="29" eb="32">
      <t>ホショウガク</t>
    </rPh>
    <phoneticPr fontId="8"/>
  </si>
  <si>
    <r>
      <t>経保なし</t>
    </r>
    <r>
      <rPr>
        <vertAlign val="superscript"/>
        <sz val="11"/>
        <rFont val="ＭＳ Ｐゴシック"/>
        <family val="3"/>
        <charset val="128"/>
        <scheme val="minor"/>
      </rPr>
      <t>※1</t>
    </r>
    <rPh sb="0" eb="1">
      <t>キョウ</t>
    </rPh>
    <rPh sb="1" eb="2">
      <t>タモツ</t>
    </rPh>
    <phoneticPr fontId="8"/>
  </si>
  <si>
    <t>　（該当する確認欄に◯を付けてください。）</t>
    <rPh sb="2" eb="4">
      <t>ガイトウ</t>
    </rPh>
    <rPh sb="6" eb="8">
      <t>カクニン</t>
    </rPh>
    <rPh sb="8" eb="9">
      <t>ラン</t>
    </rPh>
    <rPh sb="12" eb="13">
      <t>ツ</t>
    </rPh>
    <phoneticPr fontId="8"/>
  </si>
  <si>
    <t>　本制度と同時に次のいずれかまたは両方を実行することを確約します。</t>
    <rPh sb="1" eb="4">
      <t>ホンセイド</t>
    </rPh>
    <rPh sb="5" eb="7">
      <t>ドウジ</t>
    </rPh>
    <rPh sb="8" eb="9">
      <t>ツギ</t>
    </rPh>
    <rPh sb="17" eb="19">
      <t>リョウホウ</t>
    </rPh>
    <rPh sb="20" eb="22">
      <t>ジッコウ</t>
    </rPh>
    <rPh sb="27" eb="29">
      <t>カクヤク</t>
    </rPh>
    <phoneticPr fontId="8"/>
  </si>
  <si>
    <t>経営者保証を不要とし、かつ、保全のないプロパー融資を実行すること</t>
    <phoneticPr fontId="8"/>
  </si>
  <si>
    <t>月</t>
    <rPh sb="0" eb="1">
      <t>ガツ</t>
    </rPh>
    <phoneticPr fontId="8"/>
  </si>
  <si>
    <t>経営者保証を提供していない
プロパー融資残高（ⅳ）※１
（ⅰ＋ⅱ＋ⅲ）</t>
    <rPh sb="0" eb="3">
      <t>ケイエイシャ</t>
    </rPh>
    <rPh sb="3" eb="5">
      <t>ホショウ</t>
    </rPh>
    <rPh sb="6" eb="8">
      <t>テイキョウ</t>
    </rPh>
    <rPh sb="21" eb="23">
      <t>ユウシ</t>
    </rPh>
    <rPh sb="23" eb="25">
      <t>ザンダカ</t>
    </rPh>
    <phoneticPr fontId="8"/>
  </si>
  <si>
    <t>本制度の利用残高（ⅴ）※２</t>
    <rPh sb="0" eb="3">
      <t>ホンセイド</t>
    </rPh>
    <rPh sb="4" eb="6">
      <t>リヨウ</t>
    </rPh>
    <rPh sb="6" eb="8">
      <t>ザンダカ</t>
    </rPh>
    <phoneticPr fontId="8"/>
  </si>
  <si>
    <t>本制度申込金額（ⅵ)
※３</t>
    <rPh sb="0" eb="1">
      <t>ホン</t>
    </rPh>
    <rPh sb="1" eb="3">
      <t>セイド</t>
    </rPh>
    <rPh sb="3" eb="5">
      <t>モウシコ</t>
    </rPh>
    <rPh sb="5" eb="7">
      <t>キンガク</t>
    </rPh>
    <phoneticPr fontId="8"/>
  </si>
  <si>
    <t>　※２申込金融機関における本制度の既保証分も含まれます。</t>
    <phoneticPr fontId="8"/>
  </si>
  <si>
    <t>　　また、法人と経営者の間の資金のやりとり（役員報酬・賞与、配当、オーナーへの貸付等）が社会通念上</t>
    <rPh sb="46" eb="49">
      <t>ツウネンジョウ</t>
    </rPh>
    <phoneticPr fontId="8"/>
  </si>
  <si>
    <t>　　適切な範囲を超えていない。</t>
    <phoneticPr fontId="8"/>
  </si>
  <si>
    <t>※②については、「営業利益＋減価償却費」は「０」（ゼロ）を超えていることが必要です。「借入金・社債－現預金」は「０」（ゼロ）</t>
    <phoneticPr fontId="8"/>
  </si>
  <si>
    <t>　以下でも対象となります。なお、減価償却費については、営業外費用や特別損失に計上されているものは含めません。</t>
    <phoneticPr fontId="8"/>
  </si>
  <si>
    <t>経営者保証を提供している既往のプロパー融資（本制度による返済部分を除く。）の全部または一部</t>
    <rPh sb="43" eb="45">
      <t>イチブ</t>
    </rPh>
    <phoneticPr fontId="8"/>
  </si>
  <si>
    <t>について経営者保証を解除し、かつ、解除したプロパー融資については保全がないこと</t>
    <phoneticPr fontId="8"/>
  </si>
  <si>
    <t>　　　 ②経営者保証を提供している既往のプロパー融資（本制度による借換部分を除く。）の全部または一部について</t>
    <rPh sb="33" eb="35">
      <t>カリカエ</t>
    </rPh>
    <rPh sb="48" eb="50">
      <t>イチブ</t>
    </rPh>
    <phoneticPr fontId="8"/>
  </si>
  <si>
    <t>　　　 る、既往の経営者保証を提供しているプロパー融資残高をご記入ください。</t>
    <rPh sb="6" eb="8">
      <t>キオウ</t>
    </rPh>
    <rPh sb="9" eb="12">
      <t>ケイエイシャ</t>
    </rPh>
    <rPh sb="12" eb="14">
      <t>ホショウ</t>
    </rPh>
    <rPh sb="15" eb="17">
      <t>テイキョウ</t>
    </rPh>
    <rPh sb="25" eb="27">
      <t>ユウシ</t>
    </rPh>
    <rPh sb="27" eb="29">
      <t>ザンダカ</t>
    </rPh>
    <phoneticPr fontId="8"/>
  </si>
  <si>
    <t xml:space="preserve"> 　　　パー融資により生じる増額部分の金額をご記入ください。</t>
    <rPh sb="14" eb="16">
      <t>ゾウガク</t>
    </rPh>
    <rPh sb="16" eb="18">
      <t>ブブン</t>
    </rPh>
    <rPh sb="19" eb="21">
      <t>キンガク</t>
    </rPh>
    <rPh sb="23" eb="25">
      <t>キニュウ</t>
    </rPh>
    <phoneticPr fontId="8"/>
  </si>
  <si>
    <t>※４　既に本制度の利用がある場合、既往の本制度の残高と今回の申込金額の合計（本制度の残高）が上記保証限</t>
    <rPh sb="3" eb="4">
      <t>スデ</t>
    </rPh>
    <rPh sb="5" eb="8">
      <t>ホンセイド</t>
    </rPh>
    <rPh sb="9" eb="11">
      <t>リヨウ</t>
    </rPh>
    <rPh sb="14" eb="16">
      <t>バアイ</t>
    </rPh>
    <rPh sb="17" eb="19">
      <t>キオウ</t>
    </rPh>
    <rPh sb="20" eb="23">
      <t>ホンセイド</t>
    </rPh>
    <rPh sb="24" eb="26">
      <t>ザンダカ</t>
    </rPh>
    <rPh sb="27" eb="29">
      <t>コンカイ</t>
    </rPh>
    <rPh sb="30" eb="32">
      <t>モウシコミ</t>
    </rPh>
    <rPh sb="32" eb="34">
      <t>キンガク</t>
    </rPh>
    <rPh sb="35" eb="37">
      <t>ゴウケイ</t>
    </rPh>
    <rPh sb="38" eb="41">
      <t>ホンセイド</t>
    </rPh>
    <rPh sb="42" eb="44">
      <t>ザンダカ</t>
    </rPh>
    <rPh sb="46" eb="48">
      <t>ジョウキ</t>
    </rPh>
    <rPh sb="48" eb="50">
      <t>ホショウ</t>
    </rPh>
    <rPh sb="50" eb="51">
      <t>キリ</t>
    </rPh>
    <phoneticPr fontId="8"/>
  </si>
  <si>
    <t xml:space="preserve"> 　　　度額を超過しないようご注意ください。（以内となるようにしてください。）</t>
    <rPh sb="7" eb="9">
      <t>チョウカ</t>
    </rPh>
    <rPh sb="15" eb="17">
      <t>チュウイ</t>
    </rPh>
    <rPh sb="23" eb="25">
      <t>イナイ</t>
    </rPh>
    <phoneticPr fontId="8"/>
  </si>
  <si>
    <t>　　　 経営者保証を解除し、かつ、解除したプロパー融資については保全がないこととすることが必要です。</t>
    <rPh sb="45" eb="47">
      <t>ヒツヨウ</t>
    </rPh>
    <phoneticPr fontId="8"/>
  </si>
  <si>
    <t xml:space="preserve">  なお、本シートは保証限度額等を確認するためのツールであり、保証申込時の必要書類ではありません。</t>
    <rPh sb="15" eb="16">
      <t>トウ</t>
    </rPh>
    <rPh sb="31" eb="33">
      <t>ホショウ</t>
    </rPh>
    <rPh sb="33" eb="35">
      <t>モウシコミ</t>
    </rPh>
    <rPh sb="35" eb="36">
      <t>ジ</t>
    </rPh>
    <rPh sb="37" eb="39">
      <t>ヒツヨウ</t>
    </rPh>
    <rPh sb="39" eb="41">
      <t>ショルイ</t>
    </rPh>
    <phoneticPr fontId="8"/>
  </si>
  <si>
    <t>※保証申込時における既往のプロパー融資残高の一部について、経営者保証がなく、かつ、保全がない場合であっても、本保証付融資と</t>
    <phoneticPr fontId="8"/>
  </si>
  <si>
    <t>　   原則同時に【責務１】【責務２】のいずれかまたは両方を満たす必要があります。</t>
    <rPh sb="5" eb="6">
      <t>ノリ</t>
    </rPh>
    <rPh sb="6" eb="8">
      <t>ドウジ</t>
    </rPh>
    <rPh sb="10" eb="12">
      <t>セキム</t>
    </rPh>
    <rPh sb="15" eb="17">
      <t>セキム</t>
    </rPh>
    <rPh sb="18" eb="20">
      <t>タイオウ</t>
    </rPh>
    <rPh sb="21" eb="23">
      <t>ヒツヨウ</t>
    </rPh>
    <rPh sb="30" eb="31">
      <t>ミ</t>
    </rPh>
    <phoneticPr fontId="8"/>
  </si>
  <si>
    <t>※④については、申込日が危機関連保証が発動されている期間中（その後延長がなされた場合は延長後の期間まで）である場合は、当該</t>
    <rPh sb="59" eb="61">
      <t>トウガイ</t>
    </rPh>
    <phoneticPr fontId="8"/>
  </si>
  <si>
    <t>が直前の決算（</t>
    <rPh sb="1" eb="3">
      <t>チョクゼン</t>
    </rPh>
    <rPh sb="4" eb="6">
      <t>ケッサン</t>
    </rPh>
    <phoneticPr fontId="8"/>
  </si>
  <si>
    <t>　※１本制度の保証限度額と金融機関の責務の内訳は保証限度額等確認シートでご確認ください。</t>
    <rPh sb="21" eb="23">
      <t>ウチワケ</t>
    </rPh>
    <phoneticPr fontId="8"/>
  </si>
  <si>
    <t>　※３本制度の申込金額（ⅵ）は（ⅴ）の内数となります。</t>
    <rPh sb="7" eb="9">
      <t>モウシコミ</t>
    </rPh>
    <phoneticPr fontId="8"/>
  </si>
  <si>
    <r>
      <t>　青塗りのセルに入力いただくことで、「保証限度額」と「金融機関の責務」が自動計算され、別シートの</t>
    </r>
    <r>
      <rPr>
        <b/>
        <sz val="11"/>
        <color theme="1"/>
        <rFont val="ＭＳ Ｐゴシック"/>
        <family val="3"/>
        <charset val="128"/>
        <scheme val="minor"/>
      </rPr>
      <t>財務要</t>
    </r>
    <rPh sb="8" eb="10">
      <t>ニュウリョク</t>
    </rPh>
    <rPh sb="36" eb="38">
      <t>ジドウ</t>
    </rPh>
    <rPh sb="38" eb="40">
      <t>ケイサン</t>
    </rPh>
    <rPh sb="43" eb="44">
      <t>ベツ</t>
    </rPh>
    <rPh sb="48" eb="50">
      <t>ザイム</t>
    </rPh>
    <rPh sb="50" eb="51">
      <t>ヨウ</t>
    </rPh>
    <phoneticPr fontId="8"/>
  </si>
  <si>
    <r>
      <rPr>
        <b/>
        <sz val="11"/>
        <color theme="1"/>
        <rFont val="ＭＳ Ｐゴシック"/>
        <family val="3"/>
        <charset val="128"/>
        <scheme val="minor"/>
      </rPr>
      <t>　件等確認書</t>
    </r>
    <r>
      <rPr>
        <sz val="11"/>
        <color theme="1"/>
        <rFont val="ＭＳ Ｐゴシック"/>
        <family val="3"/>
        <charset val="128"/>
        <scheme val="minor"/>
      </rPr>
      <t>にも転記されます。</t>
    </r>
    <rPh sb="1" eb="2">
      <t>ケン</t>
    </rPh>
    <rPh sb="2" eb="3">
      <t>トウ</t>
    </rPh>
    <phoneticPr fontId="8"/>
  </si>
  <si>
    <r>
      <t xml:space="preserve"> 　本制度の保証限度額</t>
    </r>
    <r>
      <rPr>
        <vertAlign val="superscript"/>
        <sz val="11"/>
        <color theme="1"/>
        <rFont val="ＭＳ Ｐゴシック"/>
        <family val="3"/>
        <charset val="128"/>
        <scheme val="minor"/>
      </rPr>
      <t>※１</t>
    </r>
    <r>
      <rPr>
        <sz val="11"/>
        <color theme="1"/>
        <rFont val="ＭＳ Ｐゴシック"/>
        <family val="3"/>
        <charset val="128"/>
        <scheme val="minor"/>
      </rPr>
      <t>は、本件実行前の経営者保証を提供していないプロパー融資残高と、本制度取組により実行する金融機関の責務</t>
    </r>
    <r>
      <rPr>
        <vertAlign val="superscript"/>
        <sz val="11"/>
        <color theme="1"/>
        <rFont val="ＭＳ Ｐゴシック"/>
        <family val="3"/>
        <charset val="128"/>
        <scheme val="minor"/>
      </rPr>
      <t>※２</t>
    </r>
    <r>
      <rPr>
        <sz val="11"/>
        <color theme="1"/>
        <rFont val="ＭＳ Ｐゴシック"/>
        <family val="3"/>
        <charset val="128"/>
        <scheme val="minor"/>
      </rPr>
      <t>の合計となります。</t>
    </r>
    <rPh sb="2" eb="5">
      <t>ホンセイド</t>
    </rPh>
    <rPh sb="6" eb="8">
      <t>ホショウ</t>
    </rPh>
    <rPh sb="8" eb="10">
      <t>ゲンド</t>
    </rPh>
    <rPh sb="10" eb="11">
      <t>ガク</t>
    </rPh>
    <rPh sb="15" eb="17">
      <t>ホンケン</t>
    </rPh>
    <rPh sb="17" eb="20">
      <t>ジッコウマエ</t>
    </rPh>
    <rPh sb="21" eb="24">
      <t>ケイエイシャ</t>
    </rPh>
    <rPh sb="24" eb="26">
      <t>ホショウ</t>
    </rPh>
    <rPh sb="27" eb="29">
      <t>テイキョウ</t>
    </rPh>
    <rPh sb="38" eb="40">
      <t>ユウシ</t>
    </rPh>
    <rPh sb="40" eb="42">
      <t>ザンダカ</t>
    </rPh>
    <rPh sb="44" eb="47">
      <t>ホンセイド</t>
    </rPh>
    <rPh sb="47" eb="49">
      <t>トリクミ</t>
    </rPh>
    <rPh sb="52" eb="54">
      <t>ジッコウ</t>
    </rPh>
    <rPh sb="56" eb="58">
      <t>キンユウ</t>
    </rPh>
    <rPh sb="58" eb="60">
      <t>キカン</t>
    </rPh>
    <rPh sb="61" eb="63">
      <t>セキム</t>
    </rPh>
    <rPh sb="66" eb="68">
      <t>ゴウケイ</t>
    </rPh>
    <phoneticPr fontId="8"/>
  </si>
  <si>
    <t>今回解除するプロパー融資</t>
    <rPh sb="0" eb="2">
      <t>コンカイ</t>
    </rPh>
    <rPh sb="2" eb="4">
      <t>カイジョ</t>
    </rPh>
    <rPh sb="10" eb="12">
      <t>ユウシ</t>
    </rPh>
    <phoneticPr fontId="8"/>
  </si>
  <si>
    <r>
      <t>今回実行するプロパー</t>
    </r>
    <r>
      <rPr>
        <sz val="11"/>
        <color theme="1"/>
        <rFont val="ＭＳ Ｐゴシック"/>
        <family val="3"/>
        <charset val="128"/>
        <scheme val="minor"/>
      </rPr>
      <t>融資</t>
    </r>
    <r>
      <rPr>
        <vertAlign val="superscript"/>
        <sz val="11"/>
        <color theme="1"/>
        <rFont val="ＭＳ Ｐゴシック"/>
        <family val="3"/>
        <charset val="128"/>
        <scheme val="minor"/>
      </rPr>
      <t>※３</t>
    </r>
    <rPh sb="0" eb="2">
      <t>コンカイ</t>
    </rPh>
    <rPh sb="10" eb="12">
      <t>ユウシ</t>
    </rPh>
    <phoneticPr fontId="8"/>
  </si>
  <si>
    <r>
      <t>※２　①経営者保証を不要とし、かつ</t>
    </r>
    <r>
      <rPr>
        <sz val="10"/>
        <color theme="1"/>
        <rFont val="ＭＳ Ｐゴシック"/>
        <family val="3"/>
        <charset val="128"/>
        <scheme val="minor"/>
      </rPr>
      <t>、保全のないプロパー融資を実行することが必要です。</t>
    </r>
    <rPh sb="37" eb="39">
      <t>ヒツヨウ</t>
    </rPh>
    <phoneticPr fontId="8"/>
  </si>
  <si>
    <r>
      <t>※３　「</t>
    </r>
    <r>
      <rPr>
        <b/>
        <sz val="10"/>
        <color theme="1"/>
        <rFont val="ＭＳ Ｐゴシック"/>
        <family val="3"/>
        <charset val="128"/>
        <scheme val="minor"/>
      </rPr>
      <t>借換</t>
    </r>
    <r>
      <rPr>
        <sz val="10"/>
        <color theme="1"/>
        <rFont val="ＭＳ Ｐゴシック"/>
        <family val="3"/>
        <charset val="128"/>
        <scheme val="minor"/>
      </rPr>
      <t>」には、本件と原則同時に実行する、経営者保証を不要とし、かつ、保全のないプロパー融資により回収す</t>
    </r>
    <rPh sb="4" eb="6">
      <t>カリカエ</t>
    </rPh>
    <rPh sb="10" eb="12">
      <t>ホンケン</t>
    </rPh>
    <rPh sb="13" eb="15">
      <t>ゲンソク</t>
    </rPh>
    <rPh sb="15" eb="17">
      <t>ドウジ</t>
    </rPh>
    <rPh sb="18" eb="20">
      <t>ジッコウ</t>
    </rPh>
    <rPh sb="23" eb="26">
      <t>ケイエイシャ</t>
    </rPh>
    <rPh sb="26" eb="28">
      <t>ホショウ</t>
    </rPh>
    <rPh sb="29" eb="31">
      <t>フヨウ</t>
    </rPh>
    <rPh sb="37" eb="39">
      <t>ホゼン</t>
    </rPh>
    <rPh sb="46" eb="48">
      <t>ユウシ</t>
    </rPh>
    <rPh sb="51" eb="53">
      <t>カイシュウ</t>
    </rPh>
    <phoneticPr fontId="8"/>
  </si>
  <si>
    <r>
      <t>　　　 「</t>
    </r>
    <r>
      <rPr>
        <b/>
        <sz val="10"/>
        <color theme="1"/>
        <rFont val="ＭＳ Ｐゴシック"/>
        <family val="3"/>
        <charset val="128"/>
        <scheme val="minor"/>
      </rPr>
      <t>真水</t>
    </r>
    <r>
      <rPr>
        <sz val="10"/>
        <color theme="1"/>
        <rFont val="ＭＳ Ｐゴシック"/>
        <family val="3"/>
        <charset val="128"/>
        <scheme val="minor"/>
      </rPr>
      <t>」には、新規・借換を問わず、本件と原則同時に実行する、経営者保証を不要とし、かつ、保全のないプロ</t>
    </r>
    <rPh sb="5" eb="7">
      <t>マミズ</t>
    </rPh>
    <rPh sb="11" eb="13">
      <t>シンキ</t>
    </rPh>
    <rPh sb="14" eb="16">
      <t>カリカエ</t>
    </rPh>
    <rPh sb="17" eb="18">
      <t>ト</t>
    </rPh>
    <rPh sb="21" eb="23">
      <t>ホンケン</t>
    </rPh>
    <rPh sb="24" eb="26">
      <t>ゲンソク</t>
    </rPh>
    <rPh sb="26" eb="28">
      <t>ドウジ</t>
    </rPh>
    <rPh sb="29" eb="31">
      <t>ジッコウ</t>
    </rPh>
    <rPh sb="34" eb="37">
      <t>ケイエイシャ</t>
    </rPh>
    <rPh sb="37" eb="39">
      <t>ホショウ</t>
    </rPh>
    <rPh sb="40" eb="42">
      <t>フヨウ</t>
    </rPh>
    <rPh sb="48" eb="50">
      <t>ホゼン</t>
    </rPh>
    <phoneticPr fontId="8"/>
  </si>
  <si>
    <t>【プロパー融資借換特別保証制度用】</t>
    <phoneticPr fontId="2"/>
  </si>
  <si>
    <t>【本制度の保証限度額】</t>
    <rPh sb="1" eb="4">
      <t>ホンセイド</t>
    </rPh>
    <rPh sb="5" eb="7">
      <t>ホショウ</t>
    </rPh>
    <rPh sb="7" eb="9">
      <t>ゲンド</t>
    </rPh>
    <rPh sb="9" eb="10">
      <t>ガク</t>
    </rPh>
    <phoneticPr fontId="8"/>
  </si>
  <si>
    <t xml:space="preserve"> ②　ＥＢＩＴＤＡ有利子負債倍率が１０倍以内である。</t>
    <phoneticPr fontId="2"/>
  </si>
  <si>
    <t>　期間の始期の前日を基準として確認することでも差し支えありません。</t>
    <rPh sb="1" eb="3">
      <t>キカン</t>
    </rPh>
    <phoneticPr fontId="8"/>
  </si>
  <si>
    <t>令和６年９月２日改正</t>
    <rPh sb="8" eb="10">
      <t>カイセイ</t>
    </rPh>
    <phoneticPr fontId="2"/>
  </si>
  <si>
    <t>静岡県</t>
    <rPh sb="0" eb="3">
      <t>シズオカケン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</si>
</sst>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ＭＳ Ｐゴシック"/>
      <family val="3"/>
      <scheme val="minor"/>
    </font>
    <font>
      <sz val="11"/>
      <color theme="1"/>
      <name val="ＭＳ Ｐゴシック"/>
      <family val="2"/>
      <charset val="128"/>
      <scheme val="minor"/>
    </font>
    <font>
      <sz val="6"/>
      <name val="ＭＳ Ｐゴシック"/>
      <family val="3"/>
    </font>
    <font>
      <sz val="11"/>
      <color theme="1"/>
      <name val="ＭＳ ゴシック"/>
      <family val="3"/>
    </font>
    <font>
      <sz val="11"/>
      <name val="ＭＳ ゴシック"/>
      <family val="3"/>
    </font>
    <font>
      <sz val="11"/>
      <color theme="1"/>
      <name val="ＭＳ Ｐゴシック"/>
      <family val="3"/>
      <scheme val="minor"/>
    </font>
    <font>
      <sz val="11"/>
      <color theme="1"/>
      <name val="ＭＳ ゴシック"/>
      <family val="3"/>
      <charset val="128"/>
    </font>
    <font>
      <sz val="9"/>
      <color theme="1"/>
      <name val="ＭＳ ゴシック"/>
      <family val="3"/>
      <charset val="128"/>
    </font>
    <font>
      <sz val="6"/>
      <name val="ＭＳ Ｐゴシック"/>
      <family val="3"/>
      <charset val="128"/>
      <scheme val="minor"/>
    </font>
    <font>
      <sz val="9"/>
      <name val="ＭＳ ゴシック"/>
      <family val="3"/>
    </font>
    <font>
      <sz val="9"/>
      <name val="ＭＳ ゴシック"/>
      <family val="3"/>
      <charset val="128"/>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3"/>
      <scheme val="minor"/>
    </font>
    <font>
      <b/>
      <sz val="20"/>
      <color theme="1"/>
      <name val="ＭＳ Ｐゴシック"/>
      <family val="3"/>
      <charset val="128"/>
      <scheme val="minor"/>
    </font>
    <font>
      <sz val="14"/>
      <color theme="1"/>
      <name val="ＭＳ Ｐゴシック"/>
      <family val="3"/>
      <charset val="128"/>
      <scheme val="minor"/>
    </font>
    <font>
      <sz val="9"/>
      <color theme="1"/>
      <name val="ＭＳ Ｐゴシック"/>
      <family val="3"/>
      <scheme val="minor"/>
    </font>
    <font>
      <sz val="9"/>
      <color theme="1"/>
      <name val="ＭＳ Ｐゴシック"/>
      <family val="3"/>
      <charset val="128"/>
      <scheme val="minor"/>
    </font>
    <font>
      <sz val="11"/>
      <color rgb="FF00B050"/>
      <name val="ＭＳ Ｐゴシック"/>
      <family val="3"/>
      <scheme val="minor"/>
    </font>
    <font>
      <sz val="11"/>
      <name val="ＭＳ Ｐゴシック"/>
      <family val="3"/>
      <scheme val="minor"/>
    </font>
    <font>
      <sz val="11"/>
      <name val="ＭＳ Ｐゴシック"/>
      <family val="3"/>
      <charset val="128"/>
      <scheme val="minor"/>
    </font>
    <font>
      <b/>
      <sz val="11"/>
      <name val="ＭＳ Ｐゴシック"/>
      <family val="3"/>
      <charset val="128"/>
      <scheme val="minor"/>
    </font>
    <font>
      <vertAlign val="superscript"/>
      <sz val="11"/>
      <color theme="1"/>
      <name val="ＭＳ Ｐゴシック"/>
      <family val="3"/>
      <charset val="128"/>
      <scheme val="minor"/>
    </font>
    <font>
      <vertAlign val="superscript"/>
      <sz val="11"/>
      <name val="ＭＳ Ｐゴシック"/>
      <family val="3"/>
      <charset val="128"/>
      <scheme val="minor"/>
    </font>
    <font>
      <sz val="11"/>
      <color theme="0"/>
      <name val="ＭＳ Ｐゴシック"/>
      <family val="3"/>
      <scheme val="minor"/>
    </font>
    <font>
      <sz val="11"/>
      <color rgb="FFFF0000"/>
      <name val="ＭＳ Ｐゴシック"/>
      <family val="3"/>
      <scheme val="minor"/>
    </font>
    <font>
      <sz val="11"/>
      <color rgb="FF7030A0"/>
      <name val="ＭＳ Ｐゴシック"/>
      <family val="3"/>
      <charset val="128"/>
      <scheme val="minor"/>
    </font>
    <font>
      <sz val="10"/>
      <color theme="1"/>
      <name val="ＭＳ Ｐゴシック"/>
      <family val="3"/>
      <scheme val="minor"/>
    </font>
    <font>
      <sz val="10"/>
      <color theme="1"/>
      <name val="ＭＳ Ｐゴシック"/>
      <family val="3"/>
      <charset val="128"/>
      <scheme val="minor"/>
    </font>
    <font>
      <sz val="14"/>
      <name val="ＭＳ Ｐゴシック"/>
      <family val="3"/>
      <charset val="128"/>
      <scheme val="minor"/>
    </font>
    <font>
      <sz val="9"/>
      <name val="ＭＳ Ｐゴシック"/>
      <family val="3"/>
      <charset val="128"/>
      <scheme val="minor"/>
    </font>
    <font>
      <vertAlign val="superscript"/>
      <sz val="9"/>
      <name val="ＭＳ Ｐゴシック"/>
      <family val="3"/>
      <charset val="128"/>
      <scheme val="minor"/>
    </font>
    <font>
      <sz val="11"/>
      <color rgb="FFFF0000"/>
      <name val="ＭＳ Ｐゴシック"/>
      <family val="3"/>
      <charset val="128"/>
      <scheme val="minor"/>
    </font>
    <font>
      <b/>
      <sz val="22"/>
      <color theme="1"/>
      <name val="ＭＳ ゴシック"/>
      <family val="3"/>
      <charset val="128"/>
    </font>
    <font>
      <strike/>
      <sz val="11"/>
      <color theme="1"/>
      <name val="ＭＳ ゴシック"/>
      <family val="3"/>
      <charset val="128"/>
    </font>
    <font>
      <b/>
      <sz val="11"/>
      <color theme="1"/>
      <name val="ＭＳ ゴシック"/>
      <family val="3"/>
      <charset val="128"/>
    </font>
    <font>
      <sz val="10"/>
      <color theme="1"/>
      <name val="ＭＳ ゴシック"/>
      <family val="3"/>
      <charset val="128"/>
    </font>
    <font>
      <sz val="20"/>
      <color theme="1"/>
      <name val="ＭＳ ゴシック"/>
      <family val="3"/>
      <charset val="128"/>
    </font>
    <font>
      <sz val="14"/>
      <color theme="1"/>
      <name val="ＭＳ ゴシック"/>
      <family val="3"/>
      <charset val="128"/>
    </font>
    <font>
      <b/>
      <sz val="20"/>
      <color theme="1"/>
      <name val="ＭＳ Ｐゴシック"/>
      <family val="3"/>
      <scheme val="minor"/>
    </font>
    <font>
      <b/>
      <sz val="10"/>
      <color theme="1"/>
      <name val="ＭＳ Ｐゴシック"/>
      <family val="3"/>
      <charset val="128"/>
      <scheme val="minor"/>
    </font>
    <font>
      <b/>
      <sz val="1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rgb="FFFF0000"/>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hair">
        <color auto="1"/>
      </left>
      <right style="thin">
        <color indexed="64"/>
      </right>
      <top/>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70C0"/>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00B050"/>
      </left>
      <right style="thick">
        <color rgb="FFFF0000"/>
      </right>
      <top style="thick">
        <color rgb="FF00B050"/>
      </top>
      <bottom style="thick">
        <color rgb="FF00B050"/>
      </bottom>
      <diagonal/>
    </border>
    <border>
      <left style="thick">
        <color rgb="FFFF0000"/>
      </left>
      <right style="thick">
        <color rgb="FFFF0000"/>
      </right>
      <top style="thick">
        <color rgb="FF00B050"/>
      </top>
      <bottom style="thick">
        <color rgb="FF00B050"/>
      </bottom>
      <diagonal/>
    </border>
    <border>
      <left style="thick">
        <color rgb="FFFF0000"/>
      </left>
      <right style="thick">
        <color rgb="FF00B050"/>
      </right>
      <top style="thick">
        <color rgb="FF00B050"/>
      </top>
      <bottom style="thick">
        <color rgb="FF00B050"/>
      </bottom>
      <diagonal/>
    </border>
    <border>
      <left style="thick">
        <color rgb="FF00B050"/>
      </left>
      <right style="thin">
        <color indexed="64"/>
      </right>
      <top style="thick">
        <color rgb="FF00B050"/>
      </top>
      <bottom style="thick">
        <color rgb="FF00B050"/>
      </bottom>
      <diagonal/>
    </border>
    <border>
      <left style="thin">
        <color indexed="64"/>
      </left>
      <right style="thin">
        <color indexed="64"/>
      </right>
      <top style="thick">
        <color rgb="FF00B050"/>
      </top>
      <bottom style="thick">
        <color rgb="FF00B050"/>
      </bottom>
      <diagonal/>
    </border>
    <border>
      <left style="thin">
        <color indexed="64"/>
      </left>
      <right style="thick">
        <color rgb="FF00B050"/>
      </right>
      <top style="thick">
        <color rgb="FF00B050"/>
      </top>
      <bottom style="thick">
        <color rgb="FF00B050"/>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7">
    <xf numFmtId="0" fontId="0" fillId="0" borderId="0" xfId="0">
      <alignment vertical="center"/>
    </xf>
    <xf numFmtId="0" fontId="0" fillId="0" borderId="7" xfId="0" applyBorder="1" applyAlignment="1">
      <alignment horizontal="centerContinuous" vertical="center"/>
    </xf>
    <xf numFmtId="0" fontId="0" fillId="0" borderId="8" xfId="0" applyBorder="1" applyAlignment="1">
      <alignment horizontal="centerContinuous" vertical="center"/>
    </xf>
    <xf numFmtId="0" fontId="0" fillId="0" borderId="9" xfId="0" applyBorder="1" applyAlignment="1">
      <alignment horizontal="centerContinuous" vertical="center"/>
    </xf>
    <xf numFmtId="0" fontId="0" fillId="0" borderId="7" xfId="0" applyBorder="1" applyAlignment="1">
      <alignment horizontal="centerContinuous" vertical="center" shrinkToFit="1"/>
    </xf>
    <xf numFmtId="0" fontId="0" fillId="0" borderId="8" xfId="0" applyBorder="1" applyAlignment="1">
      <alignment horizontal="centerContinuous" vertical="center" shrinkToFit="1"/>
    </xf>
    <xf numFmtId="0" fontId="0" fillId="0" borderId="9" xfId="0" applyBorder="1" applyAlignment="1">
      <alignment horizontal="centerContinuous" vertical="center" shrinkToFit="1"/>
    </xf>
    <xf numFmtId="0" fontId="19" fillId="0" borderId="7" xfId="0" applyFont="1" applyBorder="1" applyAlignment="1">
      <alignment horizontal="centerContinuous" vertical="center" shrinkToFit="1"/>
    </xf>
    <xf numFmtId="0" fontId="20" fillId="0" borderId="8" xfId="0" applyFont="1" applyBorder="1" applyAlignment="1">
      <alignment horizontal="centerContinuous" vertical="center" shrinkToFit="1"/>
    </xf>
    <xf numFmtId="0" fontId="20" fillId="0" borderId="9" xfId="0" applyFont="1" applyBorder="1" applyAlignment="1">
      <alignment horizontal="centerContinuous" vertical="center" shrinkToFit="1"/>
    </xf>
    <xf numFmtId="0" fontId="20" fillId="0" borderId="7" xfId="0" applyFont="1" applyBorder="1" applyAlignment="1">
      <alignment horizontal="centerContinuous" vertical="center"/>
    </xf>
    <xf numFmtId="0" fontId="20" fillId="0" borderId="8" xfId="0" applyFont="1" applyBorder="1" applyAlignment="1">
      <alignment horizontal="centerContinuous" vertical="center"/>
    </xf>
    <xf numFmtId="0" fontId="20" fillId="0" borderId="9" xfId="0" applyFont="1" applyBorder="1" applyAlignment="1">
      <alignment horizontal="centerContinuous" vertical="center"/>
    </xf>
    <xf numFmtId="0" fontId="13" fillId="2" borderId="0" xfId="0" applyFont="1" applyFill="1" applyAlignment="1">
      <alignment horizontal="center" vertical="center"/>
    </xf>
    <xf numFmtId="0" fontId="0" fillId="2" borderId="0" xfId="0" applyFill="1">
      <alignment vertical="center"/>
    </xf>
    <xf numFmtId="0" fontId="0" fillId="2" borderId="18" xfId="0" applyFill="1" applyBorder="1">
      <alignment vertical="center"/>
    </xf>
    <xf numFmtId="0" fontId="0" fillId="2" borderId="22" xfId="0" applyFill="1" applyBorder="1">
      <alignment vertical="center"/>
    </xf>
    <xf numFmtId="0" fontId="0" fillId="2" borderId="1" xfId="0" applyFill="1" applyBorder="1" applyAlignment="1">
      <alignment horizontal="centerContinuous" vertical="center"/>
    </xf>
    <xf numFmtId="38" fontId="0" fillId="2" borderId="0" xfId="1" applyFont="1" applyFill="1" applyBorder="1" applyAlignment="1">
      <alignment horizontal="right" vertical="center"/>
    </xf>
    <xf numFmtId="0" fontId="17" fillId="2" borderId="1"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17" fillId="2" borderId="8" xfId="0" applyFont="1" applyFill="1" applyBorder="1" applyAlignment="1">
      <alignment horizontal="centerContinuous" vertical="center"/>
    </xf>
    <xf numFmtId="0" fontId="17" fillId="2" borderId="9" xfId="0" applyFont="1" applyFill="1" applyBorder="1" applyAlignment="1">
      <alignment horizontal="centerContinuous" vertical="center"/>
    </xf>
    <xf numFmtId="0" fontId="0" fillId="2" borderId="23" xfId="0" applyFill="1" applyBorder="1">
      <alignment vertical="center"/>
    </xf>
    <xf numFmtId="0" fontId="0" fillId="2" borderId="19" xfId="0" applyFill="1" applyBorder="1">
      <alignment vertical="center"/>
    </xf>
    <xf numFmtId="0" fontId="11" fillId="2" borderId="0" xfId="0" applyFont="1" applyFill="1" applyAlignment="1">
      <alignment horizontal="center" vertical="center"/>
    </xf>
    <xf numFmtId="38" fontId="0" fillId="2" borderId="5" xfId="1" applyFont="1" applyFill="1" applyBorder="1" applyAlignment="1">
      <alignment horizontal="right" vertical="center"/>
    </xf>
    <xf numFmtId="0" fontId="0" fillId="2" borderId="14" xfId="0" applyFill="1" applyBorder="1">
      <alignment vertical="center"/>
    </xf>
    <xf numFmtId="38" fontId="0" fillId="2" borderId="22" xfId="1" applyFont="1" applyFill="1" applyBorder="1" applyAlignment="1">
      <alignment horizontal="right" vertical="center"/>
    </xf>
    <xf numFmtId="0" fontId="16"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2" borderId="0" xfId="0" applyFont="1" applyFill="1" applyAlignment="1">
      <alignment horizontal="center" vertical="center" wrapText="1"/>
    </xf>
    <xf numFmtId="0" fontId="0" fillId="2" borderId="0" xfId="0" applyFill="1" applyAlignment="1">
      <alignment horizontal="left" vertical="center" wrapText="1"/>
    </xf>
    <xf numFmtId="0" fontId="0" fillId="2" borderId="5" xfId="0" applyFill="1" applyBorder="1">
      <alignment vertical="center"/>
    </xf>
    <xf numFmtId="0" fontId="12" fillId="2" borderId="0" xfId="0" applyFont="1" applyFill="1">
      <alignment vertical="center"/>
    </xf>
    <xf numFmtId="0" fontId="24" fillId="2" borderId="0" xfId="0" applyFont="1" applyFill="1">
      <alignment vertical="center"/>
    </xf>
    <xf numFmtId="0" fontId="0" fillId="2" borderId="5" xfId="0" applyFill="1" applyBorder="1" applyAlignment="1">
      <alignment horizontal="center" vertical="center"/>
    </xf>
    <xf numFmtId="0" fontId="25" fillId="2" borderId="0" xfId="0" applyFont="1" applyFill="1">
      <alignment vertical="center"/>
    </xf>
    <xf numFmtId="38" fontId="11" fillId="0" borderId="1" xfId="1" applyFont="1" applyBorder="1" applyAlignment="1">
      <alignment horizontal="centerContinuous" vertical="center"/>
    </xf>
    <xf numFmtId="0" fontId="11" fillId="0" borderId="1" xfId="0" applyFont="1" applyBorder="1" applyAlignment="1">
      <alignment horizontal="centerContinuous" vertical="center"/>
    </xf>
    <xf numFmtId="0" fontId="0" fillId="2" borderId="2" xfId="0" applyFill="1" applyBorder="1">
      <alignment vertical="center"/>
    </xf>
    <xf numFmtId="0" fontId="14" fillId="2" borderId="5"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0" fillId="2" borderId="3" xfId="0" applyFill="1" applyBorder="1">
      <alignment vertical="center"/>
    </xf>
    <xf numFmtId="0" fontId="0" fillId="2" borderId="11" xfId="0" applyFill="1" applyBorder="1">
      <alignment vertical="center"/>
    </xf>
    <xf numFmtId="0" fontId="0" fillId="2" borderId="6" xfId="0" applyFill="1" applyBorder="1">
      <alignment vertical="center"/>
    </xf>
    <xf numFmtId="0" fontId="18" fillId="2" borderId="11" xfId="0" applyFont="1" applyFill="1" applyBorder="1" applyAlignment="1">
      <alignment horizontal="left" vertical="center" wrapText="1"/>
    </xf>
    <xf numFmtId="0" fontId="24" fillId="2" borderId="11" xfId="0" applyFont="1" applyFill="1" applyBorder="1">
      <alignment vertical="center"/>
    </xf>
    <xf numFmtId="0" fontId="0" fillId="2" borderId="12" xfId="0" applyFill="1" applyBorder="1">
      <alignment vertical="center"/>
    </xf>
    <xf numFmtId="0" fontId="18" fillId="2" borderId="10" xfId="0" applyFont="1" applyFill="1" applyBorder="1" applyAlignment="1">
      <alignment horizontal="left" vertical="center" wrapText="1"/>
    </xf>
    <xf numFmtId="0" fontId="0" fillId="2" borderId="4" xfId="0" applyFill="1" applyBorder="1">
      <alignment vertical="center"/>
    </xf>
    <xf numFmtId="0" fontId="14" fillId="2" borderId="2" xfId="0" applyFont="1" applyFill="1" applyBorder="1" applyAlignment="1">
      <alignment horizontal="centerContinuous" vertical="center"/>
    </xf>
    <xf numFmtId="0" fontId="14" fillId="2" borderId="0" xfId="0" applyFont="1" applyFill="1" applyAlignment="1">
      <alignment horizontal="center" vertical="center"/>
    </xf>
    <xf numFmtId="0" fontId="27" fillId="2" borderId="0" xfId="0" applyFont="1" applyFill="1">
      <alignment vertical="center"/>
    </xf>
    <xf numFmtId="0" fontId="28" fillId="0" borderId="0" xfId="0" applyFont="1">
      <alignment vertical="center"/>
    </xf>
    <xf numFmtId="0" fontId="20" fillId="2" borderId="3" xfId="0" applyFont="1" applyFill="1" applyBorder="1">
      <alignment vertical="center"/>
    </xf>
    <xf numFmtId="0" fontId="19" fillId="2" borderId="0" xfId="0" applyFont="1" applyFill="1">
      <alignment vertical="center"/>
    </xf>
    <xf numFmtId="0" fontId="20" fillId="2" borderId="0" xfId="0" applyFont="1" applyFill="1" applyAlignment="1">
      <alignment horizontal="left" vertical="center" wrapText="1"/>
    </xf>
    <xf numFmtId="0" fontId="29" fillId="2" borderId="2" xfId="0" applyFont="1" applyFill="1" applyBorder="1" applyAlignment="1">
      <alignment horizontal="center" vertical="center"/>
    </xf>
    <xf numFmtId="0" fontId="20" fillId="2" borderId="5" xfId="0" applyFont="1" applyFill="1" applyBorder="1" applyAlignment="1">
      <alignment horizontal="left" vertical="center" wrapText="1"/>
    </xf>
    <xf numFmtId="0" fontId="29" fillId="2" borderId="3" xfId="0" applyFont="1" applyFill="1" applyBorder="1" applyAlignment="1">
      <alignment horizontal="center" vertical="center"/>
    </xf>
    <xf numFmtId="0" fontId="20" fillId="2" borderId="15" xfId="0" applyFont="1" applyFill="1" applyBorder="1" applyAlignment="1">
      <alignment horizontal="left" vertical="center" wrapText="1"/>
    </xf>
    <xf numFmtId="0" fontId="20" fillId="2" borderId="21" xfId="0" applyFont="1" applyFill="1" applyBorder="1" applyAlignment="1">
      <alignment horizontal="left" vertical="center" wrapText="1"/>
    </xf>
    <xf numFmtId="0" fontId="20" fillId="2" borderId="18" xfId="0" applyFont="1" applyFill="1" applyBorder="1">
      <alignment vertical="center"/>
    </xf>
    <xf numFmtId="0" fontId="20" fillId="2" borderId="22" xfId="0" applyFont="1" applyFill="1" applyBorder="1" applyAlignment="1">
      <alignment horizontal="center" vertical="center"/>
    </xf>
    <xf numFmtId="0" fontId="20" fillId="0" borderId="0" xfId="0" applyFont="1">
      <alignment vertical="center"/>
    </xf>
    <xf numFmtId="0" fontId="20" fillId="2" borderId="22" xfId="0" applyFont="1" applyFill="1" applyBorder="1">
      <alignment vertical="center"/>
    </xf>
    <xf numFmtId="0" fontId="20" fillId="2" borderId="1" xfId="0" applyFont="1" applyFill="1" applyBorder="1" applyAlignment="1">
      <alignment horizontal="centerContinuous" vertical="center"/>
    </xf>
    <xf numFmtId="0" fontId="20" fillId="2" borderId="7" xfId="0" applyFont="1" applyFill="1" applyBorder="1" applyAlignment="1">
      <alignment horizontal="centerContinuous" vertical="center"/>
    </xf>
    <xf numFmtId="0" fontId="20" fillId="2" borderId="9" xfId="0" applyFont="1" applyFill="1" applyBorder="1" applyAlignment="1">
      <alignment horizontal="centerContinuous" vertical="center"/>
    </xf>
    <xf numFmtId="0" fontId="20" fillId="2" borderId="40" xfId="0" applyFont="1" applyFill="1" applyBorder="1">
      <alignment vertical="center"/>
    </xf>
    <xf numFmtId="0" fontId="20" fillId="2" borderId="8" xfId="0" applyFont="1" applyFill="1" applyBorder="1" applyAlignment="1">
      <alignment horizontal="centerContinuous" vertical="center"/>
    </xf>
    <xf numFmtId="38" fontId="20" fillId="2" borderId="22" xfId="1" applyFont="1" applyFill="1" applyBorder="1" applyAlignment="1">
      <alignment horizontal="right" vertical="center"/>
    </xf>
    <xf numFmtId="0" fontId="20" fillId="0" borderId="29" xfId="0" applyFont="1" applyBorder="1" applyAlignment="1">
      <alignment horizontal="centerContinuous" vertical="center"/>
    </xf>
    <xf numFmtId="0" fontId="20" fillId="0" borderId="30" xfId="0" applyFont="1" applyBorder="1" applyAlignment="1">
      <alignment horizontal="centerContinuous" vertical="center"/>
    </xf>
    <xf numFmtId="0" fontId="20" fillId="0" borderId="31" xfId="0" applyFont="1" applyBorder="1" applyAlignment="1">
      <alignment horizontal="centerContinuous" vertical="center"/>
    </xf>
    <xf numFmtId="0" fontId="30" fillId="2" borderId="0" xfId="0" applyFont="1" applyFill="1">
      <alignment vertical="center"/>
    </xf>
    <xf numFmtId="0" fontId="20" fillId="2" borderId="38" xfId="0" applyFont="1" applyFill="1" applyBorder="1" applyAlignment="1">
      <alignment horizontal="centerContinuous" vertical="center" shrinkToFit="1"/>
    </xf>
    <xf numFmtId="0" fontId="20" fillId="2" borderId="37" xfId="0" applyFont="1" applyFill="1" applyBorder="1" applyAlignment="1">
      <alignment horizontal="centerContinuous" vertical="center" shrinkToFit="1"/>
    </xf>
    <xf numFmtId="0" fontId="20" fillId="2" borderId="39" xfId="0" applyFont="1" applyFill="1" applyBorder="1" applyAlignment="1">
      <alignment horizontal="centerContinuous" vertical="center" shrinkToFit="1"/>
    </xf>
    <xf numFmtId="0" fontId="19" fillId="2" borderId="3" xfId="0" applyFont="1" applyFill="1" applyBorder="1">
      <alignment vertical="center"/>
    </xf>
    <xf numFmtId="0" fontId="20" fillId="0" borderId="36" xfId="0" applyFont="1" applyBorder="1" applyAlignment="1">
      <alignment horizontal="centerContinuous" vertical="center"/>
    </xf>
    <xf numFmtId="0" fontId="20" fillId="0" borderId="3" xfId="0" applyFont="1" applyBorder="1" applyAlignment="1">
      <alignment horizontal="centerContinuous" vertical="center"/>
    </xf>
    <xf numFmtId="0" fontId="20" fillId="0" borderId="52" xfId="0" applyFont="1" applyBorder="1" applyAlignment="1">
      <alignment horizontal="centerContinuous" vertical="center"/>
    </xf>
    <xf numFmtId="0" fontId="20" fillId="0" borderId="11" xfId="0" applyFont="1" applyBorder="1" applyAlignment="1">
      <alignment horizontal="centerContinuous" vertical="center"/>
    </xf>
    <xf numFmtId="38" fontId="0" fillId="0" borderId="7" xfId="1" applyFont="1" applyBorder="1" applyAlignment="1">
      <alignment horizontal="centerContinuous" vertical="center"/>
    </xf>
    <xf numFmtId="0" fontId="20" fillId="0" borderId="5" xfId="0" applyFont="1" applyBorder="1" applyAlignment="1">
      <alignment horizontal="centerContinuous" vertical="center"/>
    </xf>
    <xf numFmtId="0" fontId="20" fillId="0" borderId="10" xfId="0" applyFont="1" applyBorder="1" applyAlignment="1">
      <alignment horizontal="centerContinuous" vertical="center"/>
    </xf>
    <xf numFmtId="0" fontId="0" fillId="0" borderId="35" xfId="0" applyBorder="1" applyAlignment="1">
      <alignment horizontal="centerContinuous" vertical="center" shrinkToFit="1"/>
    </xf>
    <xf numFmtId="0" fontId="0" fillId="0" borderId="36" xfId="0" applyBorder="1" applyAlignment="1">
      <alignment horizontal="centerContinuous" vertical="center" shrinkToFit="1"/>
    </xf>
    <xf numFmtId="0" fontId="0" fillId="2" borderId="0" xfId="0" applyFill="1" applyAlignment="1">
      <alignment horizontal="right" vertical="center"/>
    </xf>
    <xf numFmtId="0" fontId="0" fillId="0" borderId="2" xfId="0" applyBorder="1" applyAlignment="1">
      <alignment horizontal="centerContinuous" vertical="center"/>
    </xf>
    <xf numFmtId="0" fontId="0" fillId="0" borderId="5" xfId="0" applyBorder="1" applyAlignment="1">
      <alignment horizontal="centerContinuous" vertical="center"/>
    </xf>
    <xf numFmtId="0" fontId="0" fillId="0" borderId="10" xfId="0" applyBorder="1" applyAlignment="1">
      <alignment horizontal="centerContinuous" vertical="center"/>
    </xf>
    <xf numFmtId="0" fontId="20" fillId="2" borderId="2" xfId="0" applyFont="1" applyFill="1" applyBorder="1" applyAlignment="1">
      <alignment horizontal="centerContinuous" vertical="center" shrinkToFit="1"/>
    </xf>
    <xf numFmtId="0" fontId="20" fillId="2" borderId="5" xfId="0" applyFont="1" applyFill="1" applyBorder="1" applyAlignment="1">
      <alignment horizontal="centerContinuous" vertical="center" shrinkToFit="1"/>
    </xf>
    <xf numFmtId="0" fontId="20" fillId="2" borderId="10" xfId="0" applyFont="1" applyFill="1" applyBorder="1" applyAlignment="1">
      <alignment horizontal="centerContinuous" vertical="center" shrinkToFit="1"/>
    </xf>
    <xf numFmtId="38" fontId="20" fillId="2" borderId="0" xfId="1" applyFont="1" applyFill="1" applyBorder="1" applyAlignment="1">
      <alignment horizontal="right" vertical="center"/>
    </xf>
    <xf numFmtId="4" fontId="6" fillId="0" borderId="6" xfId="1" applyNumberFormat="1" applyFont="1" applyFill="1" applyBorder="1" applyAlignment="1" applyProtection="1">
      <alignment horizontal="center" vertical="center" shrinkToFit="1"/>
    </xf>
    <xf numFmtId="38" fontId="6" fillId="0" borderId="6" xfId="1" applyFont="1" applyFill="1" applyBorder="1" applyAlignment="1" applyProtection="1">
      <alignment vertical="center"/>
    </xf>
    <xf numFmtId="38" fontId="6" fillId="0" borderId="0" xfId="1" applyFont="1" applyFill="1" applyBorder="1" applyAlignment="1" applyProtection="1">
      <alignment vertical="center"/>
    </xf>
    <xf numFmtId="0" fontId="39" fillId="2" borderId="0" xfId="0" applyFont="1" applyFill="1" applyAlignment="1">
      <alignment horizontal="centerContinuous" vertical="center"/>
    </xf>
    <xf numFmtId="0" fontId="12" fillId="2" borderId="0" xfId="0" applyFont="1" applyFill="1" applyAlignment="1">
      <alignment horizontal="centerContinuous" vertical="center"/>
    </xf>
    <xf numFmtId="0" fontId="12" fillId="2" borderId="3" xfId="0" applyFont="1" applyFill="1" applyBorder="1">
      <alignment vertical="center"/>
    </xf>
    <xf numFmtId="0" fontId="12" fillId="2" borderId="11" xfId="0" applyFont="1" applyFill="1" applyBorder="1" applyAlignment="1">
      <alignment horizontal="center" vertical="center"/>
    </xf>
    <xf numFmtId="0" fontId="12" fillId="0" borderId="0" xfId="0" applyFont="1">
      <alignment vertical="center"/>
    </xf>
    <xf numFmtId="0" fontId="12" fillId="2" borderId="11" xfId="0" applyFont="1" applyFill="1" applyBorder="1">
      <alignment vertical="center"/>
    </xf>
    <xf numFmtId="0" fontId="15" fillId="2" borderId="0" xfId="0" applyFont="1" applyFill="1" applyAlignment="1">
      <alignment horizontal="center" vertical="center"/>
    </xf>
    <xf numFmtId="0" fontId="12" fillId="0" borderId="3" xfId="0" applyFont="1" applyBorder="1">
      <alignment vertical="center"/>
    </xf>
    <xf numFmtId="0" fontId="28" fillId="2" borderId="3" xfId="0" applyFont="1" applyFill="1" applyBorder="1">
      <alignment vertical="center"/>
    </xf>
    <xf numFmtId="0" fontId="28" fillId="2" borderId="4" xfId="0" applyFont="1" applyFill="1" applyBorder="1">
      <alignment vertical="center"/>
    </xf>
    <xf numFmtId="0" fontId="12" fillId="2" borderId="6" xfId="0" applyFont="1" applyFill="1" applyBorder="1">
      <alignment vertical="center"/>
    </xf>
    <xf numFmtId="0" fontId="15" fillId="2" borderId="6" xfId="0" applyFont="1" applyFill="1" applyBorder="1" applyAlignment="1">
      <alignment horizontal="center" vertical="center"/>
    </xf>
    <xf numFmtId="0" fontId="12" fillId="2" borderId="12" xfId="0" applyFont="1" applyFill="1" applyBorder="1">
      <alignment vertical="center"/>
    </xf>
    <xf numFmtId="0" fontId="11" fillId="2" borderId="0" xfId="0" applyFont="1" applyFill="1" applyAlignment="1">
      <alignment horizontal="left" vertical="center"/>
    </xf>
    <xf numFmtId="0" fontId="12" fillId="0" borderId="5" xfId="0" applyFont="1" applyBorder="1" applyAlignment="1">
      <alignment horizontal="centerContinuous" vertical="center"/>
    </xf>
    <xf numFmtId="0" fontId="17" fillId="0" borderId="2" xfId="0" applyFont="1" applyBorder="1" applyAlignment="1">
      <alignment horizontal="centerContinuous" vertical="center"/>
    </xf>
    <xf numFmtId="0" fontId="28" fillId="2" borderId="0" xfId="0" applyFont="1" applyFill="1">
      <alignment vertical="center"/>
    </xf>
    <xf numFmtId="0" fontId="12" fillId="2" borderId="4" xfId="0" applyFont="1" applyFill="1" applyBorder="1">
      <alignment vertical="center"/>
    </xf>
    <xf numFmtId="0" fontId="28" fillId="2" borderId="6" xfId="0" applyFont="1" applyFill="1" applyBorder="1">
      <alignment vertical="center"/>
    </xf>
    <xf numFmtId="0" fontId="3"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lignment vertical="center"/>
    </xf>
    <xf numFmtId="0" fontId="6" fillId="0" borderId="0" xfId="0" applyFont="1">
      <alignment vertical="center"/>
    </xf>
    <xf numFmtId="0" fontId="4" fillId="0" borderId="0" xfId="0" applyFont="1">
      <alignment vertical="center"/>
    </xf>
    <xf numFmtId="0" fontId="6" fillId="0" borderId="0" xfId="0" applyFont="1" applyAlignment="1">
      <alignment vertical="center" textRotation="255"/>
    </xf>
    <xf numFmtId="176" fontId="6" fillId="0" borderId="0" xfId="0" applyNumberFormat="1" applyFont="1">
      <alignment vertical="center"/>
    </xf>
    <xf numFmtId="0" fontId="35" fillId="0" borderId="15" xfId="0" applyFont="1" applyBorder="1">
      <alignment vertical="center"/>
    </xf>
    <xf numFmtId="0" fontId="7" fillId="0" borderId="16" xfId="0" applyFont="1" applyBorder="1" applyAlignment="1">
      <alignment horizontal="left" vertical="center"/>
    </xf>
    <xf numFmtId="0" fontId="7" fillId="0" borderId="21" xfId="0" applyFont="1" applyBorder="1" applyAlignment="1">
      <alignment horizontal="left" vertical="center"/>
    </xf>
    <xf numFmtId="0" fontId="6" fillId="0" borderId="18" xfId="0" applyFont="1" applyBorder="1">
      <alignment vertical="center"/>
    </xf>
    <xf numFmtId="0" fontId="6" fillId="0" borderId="2" xfId="0" applyFont="1" applyBorder="1" applyAlignment="1">
      <alignment vertical="center" textRotation="255"/>
    </xf>
    <xf numFmtId="0" fontId="6" fillId="0" borderId="5" xfId="0" applyFont="1" applyBorder="1" applyAlignment="1">
      <alignment vertical="center" textRotation="255"/>
    </xf>
    <xf numFmtId="0" fontId="6" fillId="0" borderId="5" xfId="0" applyFont="1" applyBorder="1">
      <alignment vertical="center"/>
    </xf>
    <xf numFmtId="176" fontId="6" fillId="0" borderId="5" xfId="0" applyNumberFormat="1" applyFont="1" applyBorder="1">
      <alignment vertical="center"/>
    </xf>
    <xf numFmtId="0" fontId="6" fillId="0" borderId="5" xfId="0" applyFont="1" applyBorder="1" applyAlignment="1">
      <alignment horizontal="center" vertical="center"/>
    </xf>
    <xf numFmtId="0" fontId="6" fillId="0" borderId="10" xfId="0" applyFont="1" applyBorder="1">
      <alignment vertical="center"/>
    </xf>
    <xf numFmtId="0" fontId="6" fillId="0" borderId="22" xfId="0" applyFont="1" applyBorder="1">
      <alignment vertical="center"/>
    </xf>
    <xf numFmtId="0" fontId="6" fillId="0" borderId="3" xfId="0" applyFont="1" applyBorder="1">
      <alignment vertical="center"/>
    </xf>
    <xf numFmtId="0" fontId="6" fillId="0" borderId="11" xfId="0" applyFont="1" applyBorder="1">
      <alignment vertical="center"/>
    </xf>
    <xf numFmtId="0" fontId="6" fillId="0" borderId="3" xfId="0" applyFont="1" applyBorder="1" applyAlignment="1">
      <alignment vertical="center" textRotation="255"/>
    </xf>
    <xf numFmtId="176" fontId="6" fillId="0" borderId="6" xfId="0" applyNumberFormat="1" applyFont="1" applyBorder="1">
      <alignment vertical="center"/>
    </xf>
    <xf numFmtId="0" fontId="6" fillId="0" borderId="6" xfId="0" applyFont="1" applyBorder="1" applyAlignment="1">
      <alignment horizontal="center" vertical="center"/>
    </xf>
    <xf numFmtId="0" fontId="6" fillId="0" borderId="12" xfId="0" applyFont="1" applyBorder="1">
      <alignment vertical="center"/>
    </xf>
    <xf numFmtId="0" fontId="6" fillId="0" borderId="18" xfId="0" applyFont="1" applyBorder="1" applyAlignment="1">
      <alignment vertical="center" textRotation="255"/>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right" vertical="center"/>
    </xf>
    <xf numFmtId="176" fontId="6" fillId="0" borderId="6" xfId="1" applyNumberFormat="1" applyFont="1" applyFill="1" applyBorder="1" applyAlignment="1" applyProtection="1">
      <alignment vertical="center"/>
    </xf>
    <xf numFmtId="176" fontId="6" fillId="0" borderId="6" xfId="1" applyNumberFormat="1" applyFont="1" applyFill="1" applyBorder="1" applyAlignment="1" applyProtection="1">
      <alignment horizontal="center" vertical="center"/>
    </xf>
    <xf numFmtId="0" fontId="6" fillId="0" borderId="11" xfId="0" applyFont="1" applyBorder="1" applyAlignment="1">
      <alignment horizontal="left" vertical="center"/>
    </xf>
    <xf numFmtId="0" fontId="6" fillId="0" borderId="22" xfId="0" applyFont="1" applyBorder="1" applyAlignment="1">
      <alignment horizontal="left" vertical="center"/>
    </xf>
    <xf numFmtId="0" fontId="3" fillId="0" borderId="0" xfId="0" applyFont="1" applyAlignment="1">
      <alignment horizontal="left" vertical="center"/>
    </xf>
    <xf numFmtId="0" fontId="6" fillId="0" borderId="18" xfId="0" applyFont="1" applyBorder="1" applyAlignment="1">
      <alignment horizontal="left" vertical="top"/>
    </xf>
    <xf numFmtId="176" fontId="6" fillId="0" borderId="5" xfId="0" applyNumberFormat="1" applyFont="1" applyBorder="1" applyAlignment="1">
      <alignment horizontal="center"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176" fontId="6" fillId="0" borderId="6" xfId="0" applyNumberFormat="1"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vertical="distributed"/>
    </xf>
    <xf numFmtId="0" fontId="6" fillId="0" borderId="2" xfId="0" applyFont="1" applyBorder="1" applyAlignment="1">
      <alignment vertical="distributed"/>
    </xf>
    <xf numFmtId="0" fontId="6" fillId="0" borderId="5" xfId="0" applyFont="1" applyBorder="1" applyAlignment="1">
      <alignment vertical="distributed"/>
    </xf>
    <xf numFmtId="0" fontId="6" fillId="0" borderId="11" xfId="0" applyFont="1" applyBorder="1" applyAlignment="1">
      <alignment vertical="distributed"/>
    </xf>
    <xf numFmtId="0" fontId="6" fillId="0" borderId="22" xfId="0" applyFont="1" applyBorder="1" applyAlignment="1">
      <alignment vertical="distributed"/>
    </xf>
    <xf numFmtId="0" fontId="6" fillId="0" borderId="0" xfId="0" applyFont="1" applyAlignment="1">
      <alignment vertical="distributed"/>
    </xf>
    <xf numFmtId="0" fontId="6" fillId="0" borderId="4" xfId="0" applyFont="1" applyBorder="1" applyAlignment="1">
      <alignment vertical="distributed"/>
    </xf>
    <xf numFmtId="0" fontId="6" fillId="0" borderId="6" xfId="0" applyFont="1" applyBorder="1" applyAlignment="1">
      <alignment vertical="distributed"/>
    </xf>
    <xf numFmtId="0" fontId="6" fillId="0" borderId="12" xfId="0" applyFont="1" applyBorder="1" applyAlignment="1">
      <alignment vertical="distributed"/>
    </xf>
    <xf numFmtId="0" fontId="6" fillId="0" borderId="4" xfId="0" applyFont="1" applyBorder="1">
      <alignment vertical="center"/>
    </xf>
    <xf numFmtId="0" fontId="7" fillId="0" borderId="5" xfId="0" applyFont="1" applyBorder="1">
      <alignment vertical="center"/>
    </xf>
    <xf numFmtId="0" fontId="7" fillId="0" borderId="0" xfId="0" applyFont="1">
      <alignment vertical="center"/>
    </xf>
    <xf numFmtId="0" fontId="7" fillId="0" borderId="22" xfId="0" applyFont="1" applyBorder="1">
      <alignment vertical="center"/>
    </xf>
    <xf numFmtId="0" fontId="6" fillId="0" borderId="0" xfId="0" applyFont="1" applyAlignment="1"/>
    <xf numFmtId="0" fontId="6" fillId="0" borderId="18" xfId="0" applyFont="1" applyBorder="1" applyAlignment="1"/>
    <xf numFmtId="0" fontId="7" fillId="0" borderId="0" xfId="0" applyFont="1" applyAlignment="1">
      <alignment vertical="center" wrapText="1"/>
    </xf>
    <xf numFmtId="0" fontId="7" fillId="0" borderId="0" xfId="0" applyFont="1" applyAlignment="1">
      <alignment horizontal="left" vertical="center" wrapText="1"/>
    </xf>
    <xf numFmtId="0" fontId="7" fillId="0" borderId="22" xfId="0" applyFont="1" applyBorder="1" applyAlignment="1">
      <alignment vertical="center" wrapText="1"/>
    </xf>
    <xf numFmtId="0" fontId="3" fillId="0" borderId="0" xfId="0" applyFont="1" applyAlignment="1"/>
    <xf numFmtId="0" fontId="7" fillId="0" borderId="18" xfId="0" applyFont="1" applyBorder="1" applyAlignment="1">
      <alignment vertical="center" wrapText="1"/>
    </xf>
    <xf numFmtId="0" fontId="7" fillId="0" borderId="19" xfId="0" applyFont="1" applyBorder="1">
      <alignment vertical="center"/>
    </xf>
    <xf numFmtId="0" fontId="7" fillId="0" borderId="14" xfId="0" applyFont="1" applyBorder="1">
      <alignment vertical="center"/>
    </xf>
    <xf numFmtId="0" fontId="7" fillId="0" borderId="14" xfId="0" applyFont="1" applyBorder="1" applyAlignment="1">
      <alignment horizontal="left" vertical="center" wrapText="1"/>
    </xf>
    <xf numFmtId="0" fontId="7" fillId="0" borderId="23" xfId="0" applyFont="1" applyBorder="1">
      <alignment vertical="center"/>
    </xf>
    <xf numFmtId="0" fontId="35" fillId="0" borderId="18" xfId="0" applyFont="1" applyBorder="1">
      <alignment vertical="center"/>
    </xf>
    <xf numFmtId="0" fontId="7" fillId="0" borderId="0" xfId="0" applyFont="1" applyAlignment="1">
      <alignment horizontal="left" vertical="center"/>
    </xf>
    <xf numFmtId="0" fontId="7" fillId="0" borderId="22" xfId="0" applyFont="1" applyBorder="1" applyAlignment="1">
      <alignment horizontal="left" vertical="center"/>
    </xf>
    <xf numFmtId="0" fontId="6" fillId="0" borderId="0" xfId="0" applyFont="1" applyAlignment="1">
      <alignment vertical="center" wrapText="1"/>
    </xf>
    <xf numFmtId="0" fontId="6" fillId="0" borderId="18" xfId="0" applyFont="1" applyBorder="1" applyAlignment="1">
      <alignment vertical="center" wrapText="1"/>
    </xf>
    <xf numFmtId="0" fontId="6" fillId="0" borderId="22"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10" fillId="0" borderId="0" xfId="0" applyFont="1" applyAlignment="1">
      <alignment vertical="center" wrapText="1"/>
    </xf>
    <xf numFmtId="0" fontId="36" fillId="0" borderId="0" xfId="0" applyFont="1" applyAlignment="1">
      <alignment vertical="center" wrapText="1"/>
    </xf>
    <xf numFmtId="0" fontId="36" fillId="0" borderId="14" xfId="0" applyFont="1" applyBorder="1" applyAlignment="1">
      <alignment vertical="center" wrapText="1"/>
    </xf>
    <xf numFmtId="0" fontId="7" fillId="0" borderId="14" xfId="0" applyFont="1" applyBorder="1" applyAlignment="1">
      <alignment vertical="center" wrapText="1"/>
    </xf>
    <xf numFmtId="0" fontId="7" fillId="0" borderId="23" xfId="0" applyFont="1" applyBorder="1" applyAlignment="1">
      <alignment vertical="center" wrapText="1"/>
    </xf>
    <xf numFmtId="38" fontId="6" fillId="0" borderId="13" xfId="1" applyFont="1" applyBorder="1" applyAlignment="1" applyProtection="1">
      <alignment vertical="center"/>
    </xf>
    <xf numFmtId="38" fontId="6" fillId="0" borderId="22" xfId="1" applyFont="1" applyBorder="1" applyAlignment="1" applyProtection="1">
      <alignment vertical="center"/>
    </xf>
    <xf numFmtId="38" fontId="6" fillId="0" borderId="0" xfId="1" applyFont="1" applyBorder="1" applyAlignment="1" applyProtection="1">
      <alignment vertical="center"/>
    </xf>
    <xf numFmtId="38" fontId="38" fillId="0" borderId="0" xfId="1" applyFont="1" applyBorder="1" applyAlignment="1" applyProtection="1">
      <alignment horizontal="right" vertical="center"/>
    </xf>
    <xf numFmtId="38" fontId="6" fillId="0" borderId="0" xfId="1" applyFont="1" applyBorder="1" applyAlignment="1" applyProtection="1">
      <alignment horizontal="center" vertical="center"/>
    </xf>
    <xf numFmtId="0" fontId="7" fillId="0" borderId="18" xfId="0" applyFont="1" applyBorder="1" applyAlignment="1">
      <alignment horizontal="left" vertical="center"/>
    </xf>
    <xf numFmtId="0" fontId="7" fillId="0" borderId="18" xfId="0" applyFont="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0" borderId="22" xfId="0" applyFont="1" applyBorder="1" applyAlignment="1">
      <alignment vertical="top" wrapText="1"/>
    </xf>
    <xf numFmtId="0" fontId="7" fillId="0" borderId="18" xfId="0" applyFont="1" applyBorder="1">
      <alignment vertical="center"/>
    </xf>
    <xf numFmtId="0" fontId="6" fillId="0" borderId="14" xfId="0" applyFont="1" applyBorder="1">
      <alignment vertical="center"/>
    </xf>
    <xf numFmtId="0" fontId="6" fillId="0" borderId="23" xfId="0" applyFont="1" applyBorder="1">
      <alignment vertical="center"/>
    </xf>
    <xf numFmtId="176" fontId="4"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vertical="top" wrapText="1"/>
    </xf>
    <xf numFmtId="0" fontId="10" fillId="0" borderId="0" xfId="0" applyFont="1">
      <alignment vertical="center"/>
    </xf>
    <xf numFmtId="0" fontId="42" fillId="0" borderId="3" xfId="0" applyFont="1" applyBorder="1">
      <alignment vertical="center"/>
    </xf>
    <xf numFmtId="58" fontId="7" fillId="0" borderId="14" xfId="0" applyNumberFormat="1" applyFont="1" applyBorder="1">
      <alignment vertical="center"/>
    </xf>
    <xf numFmtId="0" fontId="42" fillId="0" borderId="0" xfId="0" applyFont="1" applyAlignment="1">
      <alignment horizontal="right" vertical="center"/>
    </xf>
    <xf numFmtId="0" fontId="33" fillId="0" borderId="0" xfId="0" applyFont="1" applyAlignment="1">
      <alignment horizontal="center"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protection locked="0"/>
    </xf>
    <xf numFmtId="4" fontId="6" fillId="0" borderId="6" xfId="1" applyNumberFormat="1" applyFont="1" applyFill="1" applyBorder="1" applyAlignment="1" applyProtection="1">
      <alignment horizontal="center" vertical="center" shrinkToFit="1"/>
    </xf>
    <xf numFmtId="0" fontId="3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6" xfId="0" applyFont="1" applyBorder="1" applyAlignment="1">
      <alignment horizontal="left" vertical="center"/>
    </xf>
    <xf numFmtId="0" fontId="6" fillId="0" borderId="6" xfId="0" applyFont="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176" fontId="6" fillId="0" borderId="6" xfId="1" applyNumberFormat="1" applyFont="1" applyFill="1" applyBorder="1" applyAlignment="1" applyProtection="1">
      <alignment horizontal="right" vertical="center"/>
      <protection locked="0"/>
    </xf>
    <xf numFmtId="38" fontId="6" fillId="0" borderId="6" xfId="1" applyFont="1" applyFill="1" applyBorder="1" applyAlignment="1" applyProtection="1">
      <alignment horizontal="center" vertical="center"/>
      <protection locked="0"/>
    </xf>
    <xf numFmtId="38" fontId="6" fillId="0" borderId="6" xfId="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6" fillId="0" borderId="2"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6" fillId="0" borderId="2"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2" xfId="0" applyFont="1" applyBorder="1" applyAlignment="1">
      <alignment horizontal="left"/>
    </xf>
    <xf numFmtId="0" fontId="36" fillId="0" borderId="5" xfId="0" applyFont="1" applyBorder="1" applyAlignment="1">
      <alignment horizontal="left"/>
    </xf>
    <xf numFmtId="0" fontId="36" fillId="0" borderId="10" xfId="0" applyFont="1" applyBorder="1" applyAlignment="1">
      <alignment horizontal="left"/>
    </xf>
    <xf numFmtId="0" fontId="36" fillId="0" borderId="4" xfId="0" applyFont="1" applyBorder="1" applyAlignment="1">
      <alignment horizontal="left" vertical="top" wrapText="1"/>
    </xf>
    <xf numFmtId="0" fontId="36" fillId="0" borderId="6" xfId="0" applyFont="1" applyBorder="1" applyAlignment="1">
      <alignment horizontal="left" vertical="top" wrapText="1"/>
    </xf>
    <xf numFmtId="0" fontId="36"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14" xfId="0" applyFont="1" applyBorder="1" applyAlignment="1">
      <alignment horizontal="left" vertical="center" wrapText="1"/>
    </xf>
    <xf numFmtId="0" fontId="7" fillId="0" borderId="23" xfId="0" applyFont="1" applyBorder="1" applyAlignment="1">
      <alignment horizontal="left" vertical="center" wrapText="1"/>
    </xf>
    <xf numFmtId="0" fontId="41" fillId="0" borderId="15" xfId="0" applyFont="1" applyBorder="1" applyAlignment="1">
      <alignment horizontal="left" vertical="center" wrapText="1"/>
    </xf>
    <xf numFmtId="0" fontId="41" fillId="0" borderId="16" xfId="0" applyFont="1" applyBorder="1" applyAlignment="1">
      <alignment horizontal="left" vertical="center" wrapText="1"/>
    </xf>
    <xf numFmtId="0" fontId="41" fillId="0" borderId="21" xfId="0" applyFont="1" applyBorder="1" applyAlignment="1">
      <alignment horizontal="left"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0" xfId="0" applyFont="1" applyBorder="1" applyAlignment="1">
      <alignment horizontal="center" vertical="center" wrapText="1"/>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37" fillId="0" borderId="0" xfId="0" applyFont="1" applyAlignment="1">
      <alignment horizontal="center" vertical="center"/>
    </xf>
    <xf numFmtId="0" fontId="37" fillId="0" borderId="1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38" fontId="6" fillId="0" borderId="7" xfId="0" applyNumberFormat="1" applyFont="1" applyBorder="1" applyAlignment="1">
      <alignment horizontal="center" vertical="center"/>
    </xf>
    <xf numFmtId="0" fontId="6" fillId="0" borderId="8"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38" fontId="6" fillId="0" borderId="26" xfId="1" applyFont="1" applyBorder="1" applyAlignment="1" applyProtection="1">
      <alignment horizontal="center" vertical="center"/>
    </xf>
    <xf numFmtId="38" fontId="6" fillId="0" borderId="13" xfId="1" applyFont="1" applyBorder="1" applyAlignment="1" applyProtection="1">
      <alignment horizontal="center" vertical="center"/>
    </xf>
    <xf numFmtId="0" fontId="36" fillId="0" borderId="13" xfId="0" applyFont="1" applyBorder="1" applyAlignment="1">
      <alignment horizontal="center" vertical="center"/>
    </xf>
    <xf numFmtId="0" fontId="36" fillId="0" borderId="24" xfId="0" applyFont="1" applyBorder="1" applyAlignment="1">
      <alignment horizontal="center" vertical="center"/>
    </xf>
    <xf numFmtId="38" fontId="6" fillId="0" borderId="4" xfId="1" applyFont="1" applyBorder="1" applyAlignment="1" applyProtection="1">
      <alignment horizontal="center" vertical="center"/>
    </xf>
    <xf numFmtId="38" fontId="6" fillId="0" borderId="6" xfId="1" applyFont="1" applyBorder="1" applyAlignment="1" applyProtection="1">
      <alignment horizontal="center" vertical="center"/>
    </xf>
    <xf numFmtId="0" fontId="36" fillId="0" borderId="6" xfId="0" applyFont="1" applyBorder="1" applyAlignment="1">
      <alignment horizontal="center" vertical="center"/>
    </xf>
    <xf numFmtId="0" fontId="36" fillId="0" borderId="12" xfId="0" applyFont="1" applyBorder="1" applyAlignment="1">
      <alignment horizontal="center" vertical="center"/>
    </xf>
    <xf numFmtId="38" fontId="6" fillId="0" borderId="26" xfId="0" applyNumberFormat="1" applyFont="1" applyBorder="1" applyAlignment="1">
      <alignment horizontal="center" vertical="center"/>
    </xf>
    <xf numFmtId="0" fontId="36" fillId="0" borderId="25" xfId="0" applyFont="1" applyBorder="1" applyAlignment="1">
      <alignment horizontal="center" vertical="center"/>
    </xf>
    <xf numFmtId="3" fontId="6" fillId="0" borderId="26"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4" fillId="0" borderId="0" xfId="0" applyFont="1" applyAlignment="1">
      <alignment horizontal="center" vertical="center"/>
    </xf>
    <xf numFmtId="0" fontId="36" fillId="0" borderId="13" xfId="0" applyFont="1" applyBorder="1" applyAlignment="1">
      <alignment horizontal="right" vertical="center"/>
    </xf>
    <xf numFmtId="0" fontId="36" fillId="0" borderId="25" xfId="0" applyFont="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2" fillId="2" borderId="6" xfId="0" applyFont="1" applyFill="1" applyBorder="1" applyAlignment="1">
      <alignment horizontal="left" vertical="center" wrapText="1"/>
    </xf>
    <xf numFmtId="0" fontId="0" fillId="2" borderId="47" xfId="0" applyFill="1" applyBorder="1" applyAlignment="1">
      <alignment horizontal="center"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4" fillId="2" borderId="46"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20" fillId="2" borderId="0" xfId="0" applyFont="1" applyFill="1" applyAlignment="1">
      <alignment horizontal="center" vertical="center"/>
    </xf>
    <xf numFmtId="0" fontId="20" fillId="2" borderId="16" xfId="0" applyFont="1" applyFill="1" applyBorder="1" applyAlignment="1">
      <alignment horizontal="center" vertical="center"/>
    </xf>
    <xf numFmtId="38" fontId="25" fillId="3" borderId="60" xfId="1" applyFont="1" applyFill="1" applyBorder="1" applyAlignment="1" applyProtection="1">
      <alignment horizontal="right" vertical="center"/>
      <protection locked="0"/>
    </xf>
    <xf numFmtId="38" fontId="25" fillId="3" borderId="61" xfId="1" applyFont="1" applyFill="1" applyBorder="1" applyAlignment="1" applyProtection="1">
      <alignment horizontal="right" vertical="center"/>
      <protection locked="0"/>
    </xf>
    <xf numFmtId="38" fontId="25" fillId="3" borderId="62" xfId="1" applyFont="1" applyFill="1" applyBorder="1" applyAlignment="1" applyProtection="1">
      <alignment horizontal="right" vertical="center"/>
      <protection locked="0"/>
    </xf>
    <xf numFmtId="38" fontId="32" fillId="0" borderId="28" xfId="1" applyFont="1" applyBorder="1" applyAlignment="1" applyProtection="1">
      <alignment horizontal="right" vertical="center"/>
    </xf>
    <xf numFmtId="38" fontId="32" fillId="3" borderId="60" xfId="1" applyFont="1" applyFill="1" applyBorder="1" applyAlignment="1" applyProtection="1">
      <alignment horizontal="right" vertical="center"/>
      <protection locked="0"/>
    </xf>
    <xf numFmtId="38" fontId="32" fillId="3" borderId="61" xfId="1" applyFont="1" applyFill="1" applyBorder="1" applyAlignment="1" applyProtection="1">
      <alignment horizontal="right" vertical="center"/>
      <protection locked="0"/>
    </xf>
    <xf numFmtId="38" fontId="32" fillId="3" borderId="62" xfId="1" applyFont="1" applyFill="1" applyBorder="1" applyAlignment="1" applyProtection="1">
      <alignment horizontal="right" vertical="center"/>
      <protection locked="0"/>
    </xf>
    <xf numFmtId="38" fontId="32" fillId="2" borderId="7" xfId="1" applyFont="1" applyFill="1" applyBorder="1" applyAlignment="1" applyProtection="1">
      <alignment horizontal="right" vertical="center"/>
    </xf>
    <xf numFmtId="38" fontId="32" fillId="2" borderId="8" xfId="1" applyFont="1" applyFill="1" applyBorder="1" applyAlignment="1" applyProtection="1">
      <alignment horizontal="right" vertical="center"/>
    </xf>
    <xf numFmtId="38" fontId="32" fillId="2" borderId="9" xfId="1" applyFont="1" applyFill="1" applyBorder="1" applyAlignment="1" applyProtection="1">
      <alignment horizontal="right" vertical="center"/>
    </xf>
    <xf numFmtId="38" fontId="32" fillId="3" borderId="32" xfId="1" applyFont="1" applyFill="1" applyBorder="1" applyAlignment="1" applyProtection="1">
      <alignment horizontal="right" vertical="center"/>
      <protection locked="0"/>
    </xf>
    <xf numFmtId="38" fontId="32" fillId="3" borderId="33" xfId="1" applyFont="1" applyFill="1" applyBorder="1" applyAlignment="1" applyProtection="1">
      <alignment horizontal="right" vertical="center"/>
      <protection locked="0"/>
    </xf>
    <xf numFmtId="38" fontId="32" fillId="3" borderId="34" xfId="1" applyFont="1" applyFill="1" applyBorder="1" applyAlignment="1" applyProtection="1">
      <alignment horizontal="right" vertical="center"/>
      <protection locked="0"/>
    </xf>
    <xf numFmtId="38" fontId="32" fillId="2" borderId="44" xfId="1" applyFont="1" applyFill="1" applyBorder="1" applyAlignment="1">
      <alignment horizontal="right" vertical="center"/>
    </xf>
    <xf numFmtId="38" fontId="32" fillId="2" borderId="42" xfId="1" applyFont="1" applyFill="1" applyBorder="1" applyAlignment="1">
      <alignment horizontal="right" vertical="center"/>
    </xf>
    <xf numFmtId="38" fontId="32" fillId="2" borderId="45" xfId="1" applyFont="1" applyFill="1" applyBorder="1" applyAlignment="1">
      <alignment horizontal="righ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2" xfId="0" applyFont="1" applyFill="1" applyBorder="1" applyAlignment="1">
      <alignment horizontal="center" vertical="center"/>
    </xf>
    <xf numFmtId="38" fontId="0" fillId="3" borderId="53" xfId="1" applyFont="1" applyFill="1" applyBorder="1" applyAlignment="1" applyProtection="1">
      <alignment horizontal="right" vertical="center"/>
      <protection locked="0"/>
    </xf>
    <xf numFmtId="0" fontId="0" fillId="0" borderId="53" xfId="0" applyBorder="1" applyAlignment="1" applyProtection="1">
      <alignment horizontal="right" vertical="center"/>
      <protection locked="0"/>
    </xf>
    <xf numFmtId="38" fontId="25" fillId="3" borderId="53" xfId="1" applyFont="1" applyFill="1" applyBorder="1" applyAlignment="1" applyProtection="1">
      <alignment horizontal="right" vertical="center"/>
      <protection locked="0"/>
    </xf>
    <xf numFmtId="0" fontId="25" fillId="0" borderId="53" xfId="0" applyFont="1" applyBorder="1" applyAlignment="1" applyProtection="1">
      <alignment horizontal="right" vertical="center"/>
      <protection locked="0"/>
    </xf>
    <xf numFmtId="0" fontId="19" fillId="2" borderId="5"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0" fillId="2" borderId="3" xfId="0" applyFill="1" applyBorder="1" applyAlignment="1">
      <alignment horizontal="center" vertical="center" shrinkToFit="1"/>
    </xf>
    <xf numFmtId="0" fontId="13" fillId="2" borderId="11" xfId="0" applyFont="1" applyFill="1" applyBorder="1" applyAlignment="1">
      <alignment horizontal="center" vertical="center"/>
    </xf>
    <xf numFmtId="0" fontId="15" fillId="2" borderId="11" xfId="0" applyFont="1" applyFill="1" applyBorder="1" applyAlignment="1">
      <alignment horizontal="center" vertical="center"/>
    </xf>
    <xf numFmtId="0" fontId="0" fillId="2" borderId="36" xfId="0" applyFill="1" applyBorder="1" applyAlignment="1">
      <alignment horizontal="center" vertical="center"/>
    </xf>
    <xf numFmtId="0" fontId="13" fillId="2" borderId="3" xfId="0" applyFont="1" applyFill="1" applyBorder="1" applyAlignment="1">
      <alignment horizontal="center" vertical="center"/>
    </xf>
    <xf numFmtId="0" fontId="15" fillId="2" borderId="3" xfId="0" applyFont="1" applyFill="1" applyBorder="1" applyAlignment="1">
      <alignment horizontal="center" vertical="center"/>
    </xf>
    <xf numFmtId="0" fontId="0" fillId="2" borderId="0" xfId="0" applyFill="1" applyAlignment="1">
      <alignment horizontal="center" vertical="center"/>
    </xf>
    <xf numFmtId="38" fontId="25" fillId="0" borderId="1" xfId="1" applyFont="1" applyFill="1" applyBorder="1" applyAlignment="1" applyProtection="1">
      <alignment horizontal="right" vertical="center"/>
    </xf>
    <xf numFmtId="38" fontId="25" fillId="3" borderId="7" xfId="1" applyFont="1" applyFill="1" applyBorder="1" applyAlignment="1" applyProtection="1">
      <alignment vertical="center"/>
      <protection locked="0"/>
    </xf>
    <xf numFmtId="38" fontId="25" fillId="3" borderId="8" xfId="1" applyFont="1" applyFill="1" applyBorder="1" applyAlignment="1" applyProtection="1">
      <alignment vertical="center"/>
      <protection locked="0"/>
    </xf>
    <xf numFmtId="38" fontId="25" fillId="3" borderId="9" xfId="1" applyFont="1" applyFill="1" applyBorder="1" applyAlignment="1" applyProtection="1">
      <alignment vertical="center"/>
      <protection locked="0"/>
    </xf>
    <xf numFmtId="38" fontId="25" fillId="0" borderId="7" xfId="0" applyNumberFormat="1" applyFont="1" applyBorder="1">
      <alignment vertical="center"/>
    </xf>
    <xf numFmtId="38" fontId="25" fillId="0" borderId="8" xfId="0" applyNumberFormat="1" applyFont="1" applyBorder="1">
      <alignment vertical="center"/>
    </xf>
    <xf numFmtId="38" fontId="25" fillId="0" borderId="9" xfId="0" applyNumberFormat="1" applyFont="1" applyBorder="1">
      <alignment vertical="center"/>
    </xf>
    <xf numFmtId="38" fontId="25" fillId="2" borderId="28" xfId="1" applyFont="1" applyFill="1" applyBorder="1" applyAlignment="1">
      <alignment horizontal="right" vertical="center"/>
    </xf>
    <xf numFmtId="38" fontId="25" fillId="3" borderId="54" xfId="1" applyFont="1" applyFill="1" applyBorder="1" applyAlignment="1" applyProtection="1">
      <alignment horizontal="right" vertical="center"/>
      <protection locked="0"/>
    </xf>
    <xf numFmtId="38" fontId="25" fillId="3" borderId="55" xfId="1" applyFont="1" applyFill="1" applyBorder="1" applyAlignment="1" applyProtection="1">
      <alignment horizontal="right" vertical="center"/>
      <protection locked="0"/>
    </xf>
    <xf numFmtId="38" fontId="25" fillId="3" borderId="56" xfId="1" applyFont="1" applyFill="1" applyBorder="1" applyAlignment="1" applyProtection="1">
      <alignment horizontal="right" vertical="center"/>
      <protection locked="0"/>
    </xf>
    <xf numFmtId="38" fontId="25" fillId="2" borderId="41" xfId="1" applyFont="1" applyFill="1" applyBorder="1" applyAlignment="1">
      <alignment horizontal="right" vertical="center"/>
    </xf>
    <xf numFmtId="38" fontId="25" fillId="2" borderId="42" xfId="1" applyFont="1" applyFill="1" applyBorder="1" applyAlignment="1">
      <alignment horizontal="right" vertical="center"/>
    </xf>
    <xf numFmtId="38" fontId="25" fillId="2" borderId="43" xfId="1" applyFont="1" applyFill="1" applyBorder="1" applyAlignment="1">
      <alignment horizontal="right" vertical="center"/>
    </xf>
    <xf numFmtId="38" fontId="25" fillId="2" borderId="57" xfId="0" applyNumberFormat="1" applyFont="1" applyFill="1" applyBorder="1">
      <alignment vertical="center"/>
    </xf>
    <xf numFmtId="0" fontId="25" fillId="2" borderId="58" xfId="0" applyFont="1" applyFill="1" applyBorder="1">
      <alignment vertical="center"/>
    </xf>
    <xf numFmtId="0" fontId="25" fillId="2" borderId="59" xfId="0" applyFont="1" applyFill="1" applyBorder="1">
      <alignment vertical="center"/>
    </xf>
    <xf numFmtId="38" fontId="0" fillId="2" borderId="37" xfId="1" applyFont="1" applyFill="1" applyBorder="1" applyAlignment="1">
      <alignment horizontal="center" vertical="center" textRotation="255"/>
    </xf>
  </cellXfs>
  <cellStyles count="4">
    <cellStyle name="桁区切り" xfId="1" builtinId="6"/>
    <cellStyle name="桁区切り 2" xfId="3"/>
    <cellStyle name="標準" xfId="0" builtinId="0"/>
    <cellStyle name="標準 2" xfId="2"/>
  </cellStyles>
  <dxfs count="11">
    <dxf>
      <font>
        <color rgb="FF9C0006"/>
      </font>
    </dxf>
    <dxf>
      <fill>
        <patternFill>
          <bgColor rgb="FF00B0F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FF0000"/>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19</xdr:row>
      <xdr:rowOff>0</xdr:rowOff>
    </xdr:from>
    <xdr:to>
      <xdr:col>9</xdr:col>
      <xdr:colOff>104775</xdr:colOff>
      <xdr:row>20</xdr:row>
      <xdr:rowOff>217125</xdr:rowOff>
    </xdr:to>
    <xdr:sp macro="" textlink="">
      <xdr:nvSpPr>
        <xdr:cNvPr id="2" name="右大かっこ 1">
          <a:extLst>
            <a:ext uri="{FF2B5EF4-FFF2-40B4-BE49-F238E27FC236}">
              <a16:creationId xmlns:a16="http://schemas.microsoft.com/office/drawing/2014/main" id="{0AFC144F-958E-4539-89EC-81C38519C37F}"/>
            </a:ext>
          </a:extLst>
        </xdr:cNvPr>
        <xdr:cNvSpPr/>
      </xdr:nvSpPr>
      <xdr:spPr>
        <a:xfrm>
          <a:off x="1866900" y="2914650"/>
          <a:ext cx="66675" cy="445725"/>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38098</xdr:colOff>
      <xdr:row>21</xdr:row>
      <xdr:rowOff>0</xdr:rowOff>
    </xdr:from>
    <xdr:to>
      <xdr:col>20</xdr:col>
      <xdr:colOff>19050</xdr:colOff>
      <xdr:row>26</xdr:row>
      <xdr:rowOff>9525</xdr:rowOff>
    </xdr:to>
    <xdr:sp macro="" textlink="">
      <xdr:nvSpPr>
        <xdr:cNvPr id="3" name="右大かっこ 2">
          <a:extLst>
            <a:ext uri="{FF2B5EF4-FFF2-40B4-BE49-F238E27FC236}">
              <a16:creationId xmlns:a16="http://schemas.microsoft.com/office/drawing/2014/main" id="{D2DCC0C4-1851-46C3-B590-B33D5E416C41}"/>
            </a:ext>
          </a:extLst>
        </xdr:cNvPr>
        <xdr:cNvSpPr/>
      </xdr:nvSpPr>
      <xdr:spPr>
        <a:xfrm>
          <a:off x="4391023" y="4533900"/>
          <a:ext cx="209552" cy="1152525"/>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18</xdr:row>
      <xdr:rowOff>0</xdr:rowOff>
    </xdr:from>
    <xdr:to>
      <xdr:col>12</xdr:col>
      <xdr:colOff>171450</xdr:colOff>
      <xdr:row>24</xdr:row>
      <xdr:rowOff>123825</xdr:rowOff>
    </xdr:to>
    <xdr:sp macro="" textlink="">
      <xdr:nvSpPr>
        <xdr:cNvPr id="4" name="右大かっこ 3">
          <a:extLst>
            <a:ext uri="{FF2B5EF4-FFF2-40B4-BE49-F238E27FC236}">
              <a16:creationId xmlns:a16="http://schemas.microsoft.com/office/drawing/2014/main" id="{E9528291-FDE4-465E-B13B-E6A79FA77960}"/>
            </a:ext>
          </a:extLst>
        </xdr:cNvPr>
        <xdr:cNvSpPr/>
      </xdr:nvSpPr>
      <xdr:spPr>
        <a:xfrm rot="10800000">
          <a:off x="2628900" y="2686050"/>
          <a:ext cx="57150" cy="1495425"/>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104774</xdr:colOff>
      <xdr:row>19</xdr:row>
      <xdr:rowOff>219075</xdr:rowOff>
    </xdr:from>
    <xdr:to>
      <xdr:col>12</xdr:col>
      <xdr:colOff>102974</xdr:colOff>
      <xdr:row>19</xdr:row>
      <xdr:rowOff>222863</xdr:rowOff>
    </xdr:to>
    <xdr:cxnSp macro="">
      <xdr:nvCxnSpPr>
        <xdr:cNvPr id="5" name="直線矢印コネクタ 4">
          <a:extLst>
            <a:ext uri="{FF2B5EF4-FFF2-40B4-BE49-F238E27FC236}">
              <a16:creationId xmlns:a16="http://schemas.microsoft.com/office/drawing/2014/main" id="{DD12BA09-D6D5-4C46-AFB3-0DC0B4DC02BE}"/>
            </a:ext>
          </a:extLst>
        </xdr:cNvPr>
        <xdr:cNvCxnSpPr>
          <a:stCxn id="2" idx="2"/>
        </xdr:cNvCxnSpPr>
      </xdr:nvCxnSpPr>
      <xdr:spPr>
        <a:xfrm flipV="1">
          <a:off x="1933574" y="2905125"/>
          <a:ext cx="684000" cy="3788"/>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22</xdr:row>
      <xdr:rowOff>0</xdr:rowOff>
    </xdr:from>
    <xdr:to>
      <xdr:col>22</xdr:col>
      <xdr:colOff>114300</xdr:colOff>
      <xdr:row>22</xdr:row>
      <xdr:rowOff>0</xdr:rowOff>
    </xdr:to>
    <xdr:cxnSp macro="">
      <xdr:nvCxnSpPr>
        <xdr:cNvPr id="6" name="直線矢印コネクタ 5">
          <a:extLst>
            <a:ext uri="{FF2B5EF4-FFF2-40B4-BE49-F238E27FC236}">
              <a16:creationId xmlns:a16="http://schemas.microsoft.com/office/drawing/2014/main" id="{756FB8A3-DC74-44FA-B454-03266082D88E}"/>
            </a:ext>
          </a:extLst>
        </xdr:cNvPr>
        <xdr:cNvCxnSpPr/>
      </xdr:nvCxnSpPr>
      <xdr:spPr>
        <a:xfrm>
          <a:off x="4352925" y="3371850"/>
          <a:ext cx="5715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114300</xdr:colOff>
      <xdr:row>21</xdr:row>
      <xdr:rowOff>0</xdr:rowOff>
    </xdr:from>
    <xdr:to>
      <xdr:col>22</xdr:col>
      <xdr:colOff>180975</xdr:colOff>
      <xdr:row>22</xdr:row>
      <xdr:rowOff>217125</xdr:rowOff>
    </xdr:to>
    <xdr:sp macro="" textlink="">
      <xdr:nvSpPr>
        <xdr:cNvPr id="7" name="右大かっこ 6">
          <a:extLst>
            <a:ext uri="{FF2B5EF4-FFF2-40B4-BE49-F238E27FC236}">
              <a16:creationId xmlns:a16="http://schemas.microsoft.com/office/drawing/2014/main" id="{0A55BC22-5E71-4577-B866-C23C215AA5C2}"/>
            </a:ext>
          </a:extLst>
        </xdr:cNvPr>
        <xdr:cNvSpPr/>
      </xdr:nvSpPr>
      <xdr:spPr>
        <a:xfrm rot="10800000">
          <a:off x="4924425" y="3143250"/>
          <a:ext cx="66675" cy="445725"/>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5"/>
  <sheetViews>
    <sheetView showGridLines="0" tabSelected="1" view="pageBreakPreview" zoomScale="85" zoomScaleNormal="85" zoomScaleSheetLayoutView="85" workbookViewId="0">
      <selection activeCell="A6" sqref="A6:AT6"/>
    </sheetView>
  </sheetViews>
  <sheetFormatPr defaultRowHeight="13.5" x14ac:dyDescent="0.15"/>
  <cols>
    <col min="1" max="40" width="2.375" style="121" customWidth="1"/>
    <col min="41" max="41" width="2.875" style="121" customWidth="1"/>
    <col min="42" max="45" width="2.375" style="121" customWidth="1"/>
    <col min="46" max="49" width="2.25" style="121" customWidth="1"/>
    <col min="50" max="50" width="4" style="121" customWidth="1"/>
    <col min="51" max="51" width="9" style="121" customWidth="1"/>
    <col min="52" max="16384" width="9" style="121"/>
  </cols>
  <sheetData>
    <row r="1" spans="1:53" ht="20.100000000000001" customHeight="1" x14ac:dyDescent="0.15">
      <c r="A1" s="121" t="s">
        <v>114</v>
      </c>
      <c r="B1" s="122"/>
      <c r="D1" s="122"/>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I1" s="224" t="s">
        <v>118</v>
      </c>
      <c r="AJ1" s="224"/>
      <c r="AK1" s="224"/>
      <c r="AL1" s="224"/>
      <c r="AM1" s="224"/>
      <c r="AN1" s="224"/>
      <c r="AO1" s="224"/>
      <c r="AP1" s="224"/>
      <c r="AQ1" s="224"/>
      <c r="AR1" s="224"/>
      <c r="AS1" s="224"/>
      <c r="AT1" s="224"/>
      <c r="AU1" s="124"/>
      <c r="AV1" s="124"/>
    </row>
    <row r="2" spans="1:53" ht="6.75" customHeight="1" x14ac:dyDescent="0.15">
      <c r="C2" s="123"/>
      <c r="D2" s="122"/>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4"/>
      <c r="AV2" s="124"/>
      <c r="AW2" s="124"/>
    </row>
    <row r="3" spans="1:53" ht="20.100000000000001" customHeight="1" x14ac:dyDescent="0.15">
      <c r="C3" s="123"/>
      <c r="D3" s="122"/>
      <c r="E3" s="123"/>
      <c r="F3" s="123"/>
      <c r="G3" s="123"/>
      <c r="H3" s="123"/>
      <c r="I3" s="123"/>
      <c r="J3" s="123"/>
      <c r="K3" s="123"/>
      <c r="L3" s="123"/>
      <c r="M3" s="123"/>
      <c r="N3" s="123"/>
      <c r="O3" s="123"/>
      <c r="P3" s="123"/>
      <c r="Q3" s="123"/>
      <c r="R3" s="123"/>
      <c r="S3" s="123"/>
      <c r="T3" s="123"/>
      <c r="U3" s="123"/>
      <c r="V3" s="123"/>
      <c r="W3" s="123"/>
      <c r="X3" s="123"/>
      <c r="Y3" s="123"/>
      <c r="Z3" s="123"/>
      <c r="AA3" s="226"/>
      <c r="AB3" s="226"/>
      <c r="AC3" s="226"/>
      <c r="AD3" s="226"/>
      <c r="AI3" s="227"/>
      <c r="AJ3" s="227"/>
      <c r="AK3" s="227"/>
      <c r="AL3" s="227"/>
      <c r="AM3" s="121" t="s">
        <v>0</v>
      </c>
      <c r="AN3" s="227"/>
      <c r="AO3" s="227"/>
      <c r="AP3" s="121" t="s">
        <v>82</v>
      </c>
      <c r="AQ3" s="227"/>
      <c r="AR3" s="227"/>
      <c r="AS3" s="123" t="s">
        <v>1</v>
      </c>
      <c r="AT3" s="123"/>
      <c r="AU3" s="124"/>
      <c r="AV3" s="124"/>
      <c r="AW3" s="124"/>
    </row>
    <row r="4" spans="1:53" ht="20.100000000000001" customHeight="1" x14ac:dyDescent="0.15">
      <c r="B4" s="227" t="s">
        <v>119</v>
      </c>
      <c r="C4" s="227"/>
      <c r="D4" s="227"/>
      <c r="E4" s="227"/>
      <c r="F4" s="122" t="s">
        <v>2</v>
      </c>
      <c r="H4" s="123"/>
      <c r="I4" s="123"/>
      <c r="J4" s="123"/>
      <c r="K4" s="123"/>
      <c r="L4" s="123"/>
      <c r="M4" s="123"/>
      <c r="N4" s="123"/>
      <c r="O4" s="123"/>
      <c r="P4" s="123"/>
      <c r="Q4" s="123"/>
      <c r="R4" s="123"/>
      <c r="S4" s="123"/>
      <c r="T4" s="123"/>
      <c r="U4" s="123"/>
      <c r="V4" s="123"/>
      <c r="W4" s="123"/>
      <c r="X4" s="123"/>
      <c r="Y4" s="123"/>
      <c r="Z4" s="123"/>
      <c r="AA4" s="123"/>
      <c r="AB4" s="123"/>
      <c r="AC4" s="123"/>
      <c r="AD4" s="123"/>
      <c r="AV4" s="124"/>
      <c r="AW4" s="124"/>
    </row>
    <row r="5" spans="1:53" ht="9.75" customHeight="1" x14ac:dyDescent="0.15">
      <c r="C5" s="123"/>
      <c r="D5" s="122"/>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V5" s="124"/>
    </row>
    <row r="6" spans="1:53" ht="24.95" customHeight="1" x14ac:dyDescent="0.15">
      <c r="A6" s="225" t="s">
        <v>3</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row>
    <row r="7" spans="1:53" ht="6.75" customHeight="1" x14ac:dyDescent="0.1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6"/>
      <c r="AV7" s="126"/>
      <c r="AW7" s="126"/>
    </row>
    <row r="8" spans="1:53" ht="33" customHeight="1" x14ac:dyDescent="0.15">
      <c r="B8" s="229"/>
      <c r="C8" s="229"/>
      <c r="D8" s="229"/>
      <c r="E8" s="229"/>
      <c r="F8" s="229"/>
      <c r="G8" s="229"/>
      <c r="H8" s="229"/>
      <c r="I8" s="229"/>
      <c r="J8" s="229"/>
      <c r="K8" s="229"/>
      <c r="L8" s="229"/>
      <c r="M8" s="229"/>
      <c r="N8" s="229"/>
      <c r="O8" s="229"/>
      <c r="P8" s="229"/>
      <c r="Q8" s="229"/>
      <c r="R8" s="229"/>
      <c r="S8" s="229"/>
      <c r="T8" s="229"/>
      <c r="U8" s="229"/>
      <c r="V8" s="122"/>
      <c r="W8" s="122"/>
      <c r="X8" s="230" t="s">
        <v>4</v>
      </c>
      <c r="Y8" s="230"/>
      <c r="Z8" s="230"/>
      <c r="AA8" s="230"/>
      <c r="AB8" s="230"/>
      <c r="AC8" s="230"/>
      <c r="AD8" s="230"/>
      <c r="AE8" s="230"/>
      <c r="AF8" s="231"/>
      <c r="AG8" s="231"/>
      <c r="AH8" s="231"/>
      <c r="AI8" s="231"/>
      <c r="AJ8" s="231"/>
      <c r="AK8" s="231"/>
      <c r="AL8" s="231"/>
      <c r="AM8" s="231"/>
      <c r="AN8" s="231"/>
      <c r="AO8" s="231"/>
      <c r="AP8" s="231"/>
      <c r="AQ8" s="231"/>
      <c r="AR8" s="231"/>
      <c r="AS8" s="231"/>
      <c r="AT8" s="125"/>
      <c r="AU8" s="126"/>
      <c r="AV8" s="126"/>
    </row>
    <row r="9" spans="1:53" ht="33" customHeight="1" x14ac:dyDescent="0.15">
      <c r="B9" s="229"/>
      <c r="C9" s="229"/>
      <c r="D9" s="229"/>
      <c r="E9" s="229"/>
      <c r="F9" s="229"/>
      <c r="G9" s="229"/>
      <c r="H9" s="229"/>
      <c r="I9" s="229"/>
      <c r="J9" s="229"/>
      <c r="K9" s="229"/>
      <c r="L9" s="229"/>
      <c r="M9" s="229"/>
      <c r="N9" s="229"/>
      <c r="O9" s="229"/>
      <c r="P9" s="229"/>
      <c r="Q9" s="229"/>
      <c r="R9" s="229"/>
      <c r="S9" s="229"/>
      <c r="T9" s="229"/>
      <c r="U9" s="229"/>
      <c r="V9" s="122"/>
      <c r="W9" s="122"/>
      <c r="X9" s="232" t="s">
        <v>5</v>
      </c>
      <c r="Y9" s="232"/>
      <c r="Z9" s="232"/>
      <c r="AA9" s="232"/>
      <c r="AB9" s="232"/>
      <c r="AC9" s="232"/>
      <c r="AD9" s="232"/>
      <c r="AE9" s="128"/>
      <c r="AF9" s="233"/>
      <c r="AG9" s="233"/>
      <c r="AH9" s="233"/>
      <c r="AI9" s="233"/>
      <c r="AJ9" s="233"/>
      <c r="AK9" s="233"/>
      <c r="AL9" s="233"/>
      <c r="AM9" s="233"/>
      <c r="AN9" s="233"/>
      <c r="AO9" s="233"/>
      <c r="AP9" s="233"/>
      <c r="AQ9" s="233"/>
      <c r="AR9" s="233"/>
      <c r="AS9" s="233"/>
    </row>
    <row r="10" spans="1:53" ht="7.5" customHeight="1" x14ac:dyDescent="0.15">
      <c r="B10" s="129"/>
      <c r="C10" s="129"/>
      <c r="D10" s="129"/>
      <c r="E10" s="129"/>
      <c r="F10" s="129"/>
      <c r="G10" s="129"/>
      <c r="H10" s="129"/>
      <c r="I10" s="129"/>
      <c r="J10" s="129"/>
      <c r="K10" s="129"/>
      <c r="L10" s="129"/>
      <c r="M10" s="125"/>
      <c r="N10" s="125"/>
      <c r="O10" s="125"/>
      <c r="P10" s="125"/>
      <c r="Q10" s="125"/>
      <c r="R10" s="125"/>
      <c r="S10" s="125"/>
      <c r="T10" s="125"/>
      <c r="U10" s="125"/>
      <c r="V10" s="125"/>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U10" s="126"/>
      <c r="AV10" s="126"/>
    </row>
    <row r="11" spans="1:53" ht="19.5" customHeight="1" x14ac:dyDescent="0.15">
      <c r="B11" s="129" t="s">
        <v>6</v>
      </c>
      <c r="C11" s="129"/>
      <c r="D11" s="129"/>
      <c r="E11" s="129"/>
      <c r="F11" s="129"/>
      <c r="G11" s="129"/>
      <c r="H11" s="129"/>
      <c r="I11" s="129"/>
      <c r="J11" s="129"/>
      <c r="K11" s="129"/>
      <c r="L11" s="129"/>
      <c r="M11" s="129"/>
      <c r="N11" s="129"/>
      <c r="O11" s="234"/>
      <c r="P11" s="234"/>
      <c r="Q11" s="234"/>
      <c r="R11" s="234"/>
      <c r="S11" s="234"/>
      <c r="T11" s="234"/>
      <c r="U11" s="234"/>
      <c r="V11" s="234"/>
      <c r="W11" s="234"/>
      <c r="X11" s="234"/>
      <c r="Y11" s="234"/>
      <c r="Z11" s="234"/>
      <c r="AA11" s="234"/>
      <c r="AB11" s="230" t="s">
        <v>103</v>
      </c>
      <c r="AC11" s="230"/>
      <c r="AD11" s="230"/>
      <c r="AE11" s="230"/>
      <c r="AF11" s="230"/>
      <c r="AG11" s="230"/>
      <c r="AH11" s="230"/>
      <c r="AI11" s="235"/>
      <c r="AJ11" s="235"/>
      <c r="AK11" s="129" t="s">
        <v>7</v>
      </c>
      <c r="AL11" s="235"/>
      <c r="AM11" s="235"/>
      <c r="AN11" s="129" t="s">
        <v>8</v>
      </c>
      <c r="AO11" s="129"/>
      <c r="AP11" s="129"/>
      <c r="AQ11" s="129"/>
      <c r="AR11" s="129"/>
      <c r="AS11" s="129"/>
      <c r="AT11" s="129"/>
      <c r="AU11" s="130"/>
    </row>
    <row r="12" spans="1:53" ht="19.5" customHeight="1" x14ac:dyDescent="0.15">
      <c r="B12" s="129" t="s">
        <v>9</v>
      </c>
      <c r="C12" s="122"/>
      <c r="D12" s="129"/>
      <c r="E12" s="131"/>
      <c r="F12" s="131"/>
      <c r="G12" s="131"/>
      <c r="H12" s="132"/>
      <c r="I12" s="132"/>
      <c r="J12" s="132"/>
      <c r="K12" s="132"/>
      <c r="L12" s="132"/>
      <c r="M12" s="132"/>
      <c r="N12" s="132"/>
      <c r="O12" s="132"/>
      <c r="P12" s="129"/>
      <c r="Q12" s="129"/>
      <c r="R12" s="129"/>
      <c r="S12" s="129"/>
      <c r="T12" s="129"/>
      <c r="U12" s="129"/>
      <c r="V12" s="129"/>
      <c r="W12" s="129"/>
      <c r="X12" s="132"/>
      <c r="Y12" s="132"/>
      <c r="Z12" s="132"/>
      <c r="AA12" s="132"/>
      <c r="AB12" s="132"/>
      <c r="AC12" s="132"/>
      <c r="AD12" s="132"/>
      <c r="AE12" s="125"/>
      <c r="AF12" s="132"/>
      <c r="AG12" s="132"/>
      <c r="AH12" s="132"/>
      <c r="AI12" s="132"/>
      <c r="AJ12" s="132"/>
      <c r="AK12" s="132"/>
      <c r="AL12" s="132"/>
      <c r="AM12" s="125"/>
      <c r="AN12" s="129"/>
      <c r="AO12" s="129"/>
      <c r="AP12" s="129"/>
      <c r="AQ12" s="129"/>
      <c r="AR12" s="129"/>
      <c r="AS12" s="129"/>
      <c r="AT12" s="129"/>
      <c r="AU12" s="130"/>
      <c r="AV12" s="130"/>
    </row>
    <row r="13" spans="1:53" ht="19.5" customHeight="1" x14ac:dyDescent="0.15">
      <c r="B13" s="129" t="s">
        <v>10</v>
      </c>
      <c r="C13" s="122"/>
      <c r="D13" s="129"/>
      <c r="E13" s="131"/>
      <c r="F13" s="131"/>
      <c r="G13" s="131"/>
      <c r="H13" s="132"/>
      <c r="I13" s="132"/>
      <c r="J13" s="132"/>
      <c r="K13" s="132"/>
      <c r="L13" s="132"/>
      <c r="M13" s="132"/>
      <c r="N13" s="132"/>
      <c r="O13" s="132"/>
      <c r="P13" s="129"/>
      <c r="Q13" s="129"/>
      <c r="R13" s="129"/>
      <c r="S13" s="129"/>
      <c r="T13" s="129"/>
      <c r="U13" s="129"/>
      <c r="V13" s="129"/>
      <c r="W13" s="129"/>
      <c r="X13" s="132"/>
      <c r="Y13" s="132"/>
      <c r="Z13" s="132"/>
      <c r="AA13" s="132"/>
      <c r="AB13" s="132"/>
      <c r="AC13" s="132"/>
      <c r="AD13" s="132"/>
      <c r="AE13" s="125"/>
      <c r="AF13" s="132"/>
      <c r="AG13" s="132"/>
      <c r="AH13" s="132"/>
      <c r="AI13" s="132"/>
      <c r="AJ13" s="132"/>
      <c r="AK13" s="132"/>
      <c r="AL13" s="132"/>
      <c r="AM13" s="125"/>
      <c r="AN13" s="129"/>
      <c r="AO13" s="129"/>
      <c r="AP13" s="129"/>
      <c r="AQ13" s="129"/>
      <c r="AR13" s="129"/>
      <c r="AS13" s="129"/>
      <c r="AT13" s="129"/>
      <c r="AU13" s="130"/>
      <c r="AV13" s="130"/>
    </row>
    <row r="14" spans="1:53" ht="8.25" customHeight="1" x14ac:dyDescent="0.15">
      <c r="B14" s="129"/>
      <c r="C14" s="122"/>
      <c r="D14" s="131"/>
      <c r="E14" s="131"/>
      <c r="F14" s="131"/>
      <c r="G14" s="131"/>
      <c r="H14" s="132"/>
      <c r="I14" s="132"/>
      <c r="J14" s="132"/>
      <c r="K14" s="132"/>
      <c r="L14" s="132"/>
      <c r="M14" s="132"/>
      <c r="N14" s="132"/>
      <c r="O14" s="132"/>
      <c r="P14" s="129"/>
      <c r="Q14" s="129"/>
      <c r="R14" s="129"/>
      <c r="S14" s="129"/>
      <c r="T14" s="129"/>
      <c r="U14" s="129"/>
      <c r="V14" s="129"/>
      <c r="W14" s="129"/>
      <c r="X14" s="132"/>
      <c r="Y14" s="132"/>
      <c r="Z14" s="132"/>
      <c r="AA14" s="132"/>
      <c r="AB14" s="132"/>
      <c r="AC14" s="132"/>
      <c r="AD14" s="132"/>
      <c r="AE14" s="125"/>
      <c r="AF14" s="132"/>
      <c r="AG14" s="132"/>
      <c r="AH14" s="132"/>
      <c r="AI14" s="132"/>
      <c r="AJ14" s="132"/>
      <c r="AK14" s="132"/>
      <c r="AL14" s="132"/>
      <c r="AM14" s="125"/>
      <c r="AN14" s="129"/>
      <c r="AO14" s="129"/>
      <c r="AP14" s="129"/>
      <c r="AQ14" s="129"/>
      <c r="AR14" s="129"/>
      <c r="AS14" s="129"/>
      <c r="AT14" s="129"/>
      <c r="AU14" s="130"/>
      <c r="AV14" s="130"/>
    </row>
    <row r="15" spans="1:53" ht="16.5" customHeight="1" x14ac:dyDescent="0.15">
      <c r="B15" s="133" t="s">
        <v>11</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5"/>
    </row>
    <row r="16" spans="1:53" ht="11.25" customHeight="1" x14ac:dyDescent="0.15">
      <c r="B16" s="136"/>
      <c r="C16" s="137"/>
      <c r="D16" s="138"/>
      <c r="E16" s="138"/>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40"/>
      <c r="AE16" s="140"/>
      <c r="AF16" s="140"/>
      <c r="AG16" s="140"/>
      <c r="AH16" s="140"/>
      <c r="AI16" s="140"/>
      <c r="AJ16" s="140"/>
      <c r="AK16" s="141"/>
      <c r="AL16" s="139"/>
      <c r="AM16" s="139"/>
      <c r="AN16" s="139"/>
      <c r="AO16" s="139"/>
      <c r="AP16" s="139"/>
      <c r="AQ16" s="139"/>
      <c r="AR16" s="142"/>
      <c r="AS16" s="143"/>
      <c r="AT16" s="129"/>
      <c r="BA16" s="126"/>
    </row>
    <row r="17" spans="1:46" ht="13.5" customHeight="1" x14ac:dyDescent="0.15">
      <c r="B17" s="136"/>
      <c r="C17" s="144" t="s">
        <v>12</v>
      </c>
      <c r="D17" s="131"/>
      <c r="E17" s="131"/>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45"/>
      <c r="AS17" s="143"/>
      <c r="AT17" s="129"/>
    </row>
    <row r="18" spans="1:46" ht="13.5" customHeight="1" x14ac:dyDescent="0.15">
      <c r="B18" s="136"/>
      <c r="C18" s="146"/>
      <c r="D18" s="131"/>
      <c r="E18" s="131"/>
      <c r="F18" s="132"/>
      <c r="G18" s="132"/>
      <c r="H18" s="132"/>
      <c r="I18" s="132"/>
      <c r="J18" s="132"/>
      <c r="K18" s="132"/>
      <c r="L18" s="132"/>
      <c r="M18" s="132"/>
      <c r="N18" s="129"/>
      <c r="O18" s="129"/>
      <c r="P18" s="129"/>
      <c r="Q18" s="129"/>
      <c r="R18" s="129"/>
      <c r="S18" s="129"/>
      <c r="T18" s="147" t="s">
        <v>13</v>
      </c>
      <c r="U18" s="147"/>
      <c r="V18" s="147"/>
      <c r="W18" s="147"/>
      <c r="X18" s="147"/>
      <c r="Y18" s="148"/>
      <c r="Z18" s="236"/>
      <c r="AA18" s="236"/>
      <c r="AB18" s="236"/>
      <c r="AC18" s="236"/>
      <c r="AD18" s="236"/>
      <c r="AE18" s="236"/>
      <c r="AF18" s="236"/>
      <c r="AG18" s="236"/>
      <c r="AH18" s="236"/>
      <c r="AI18" s="236"/>
      <c r="AJ18" s="236"/>
      <c r="AK18" s="236"/>
      <c r="AL18" s="236"/>
      <c r="AM18" s="236"/>
      <c r="AN18" s="236"/>
      <c r="AO18" s="128" t="s">
        <v>14</v>
      </c>
      <c r="AP18" s="128"/>
      <c r="AQ18" s="129"/>
      <c r="AR18" s="145"/>
      <c r="AS18" s="143"/>
    </row>
    <row r="19" spans="1:46" ht="7.5" customHeight="1" x14ac:dyDescent="0.15">
      <c r="B19" s="136"/>
      <c r="C19" s="146"/>
      <c r="D19" s="131"/>
      <c r="E19" s="131"/>
      <c r="F19" s="132"/>
      <c r="G19" s="132"/>
      <c r="H19" s="132"/>
      <c r="I19" s="132"/>
      <c r="J19" s="132"/>
      <c r="K19" s="132"/>
      <c r="L19" s="132"/>
      <c r="M19" s="132"/>
      <c r="N19" s="129"/>
      <c r="O19" s="129"/>
      <c r="P19" s="129"/>
      <c r="Q19" s="129"/>
      <c r="R19" s="129"/>
      <c r="S19" s="129"/>
      <c r="T19" s="129"/>
      <c r="U19" s="129"/>
      <c r="V19" s="132"/>
      <c r="W19" s="132"/>
      <c r="X19" s="132"/>
      <c r="Y19" s="132"/>
      <c r="Z19" s="132"/>
      <c r="AA19" s="132"/>
      <c r="AB19" s="132"/>
      <c r="AC19" s="125"/>
      <c r="AD19" s="132"/>
      <c r="AE19" s="132"/>
      <c r="AF19" s="132"/>
      <c r="AG19" s="132"/>
      <c r="AH19" s="132"/>
      <c r="AI19" s="132"/>
      <c r="AJ19" s="132"/>
      <c r="AK19" s="125"/>
      <c r="AL19" s="129"/>
      <c r="AM19" s="129"/>
      <c r="AN19" s="129"/>
      <c r="AO19" s="129"/>
      <c r="AP19" s="129"/>
      <c r="AQ19" s="128"/>
      <c r="AR19" s="149"/>
      <c r="AS19" s="143"/>
      <c r="AT19" s="129"/>
    </row>
    <row r="20" spans="1:46" ht="11.25" customHeight="1" x14ac:dyDescent="0.15">
      <c r="B20" s="136"/>
      <c r="C20" s="137"/>
      <c r="D20" s="138"/>
      <c r="E20" s="138"/>
      <c r="F20" s="140"/>
      <c r="G20" s="140"/>
      <c r="H20" s="140"/>
      <c r="I20" s="140"/>
      <c r="J20" s="140"/>
      <c r="K20" s="140"/>
      <c r="L20" s="140"/>
      <c r="M20" s="140"/>
      <c r="N20" s="139"/>
      <c r="O20" s="139"/>
      <c r="P20" s="139"/>
      <c r="Q20" s="139"/>
      <c r="R20" s="139"/>
      <c r="S20" s="139"/>
      <c r="T20" s="139"/>
      <c r="U20" s="139"/>
      <c r="V20" s="140"/>
      <c r="W20" s="140"/>
      <c r="X20" s="140"/>
      <c r="Y20" s="140"/>
      <c r="Z20" s="140"/>
      <c r="AA20" s="140"/>
      <c r="AB20" s="140"/>
      <c r="AC20" s="141"/>
      <c r="AD20" s="140"/>
      <c r="AE20" s="140"/>
      <c r="AF20" s="140"/>
      <c r="AG20" s="140"/>
      <c r="AH20" s="140"/>
      <c r="AI20" s="140"/>
      <c r="AJ20" s="140"/>
      <c r="AK20" s="141"/>
      <c r="AL20" s="139"/>
      <c r="AM20" s="139"/>
      <c r="AN20" s="139"/>
      <c r="AO20" s="139"/>
      <c r="AP20" s="139"/>
      <c r="AQ20" s="139"/>
      <c r="AR20" s="145"/>
      <c r="AS20" s="143"/>
      <c r="AT20" s="129"/>
    </row>
    <row r="21" spans="1:46" ht="13.5" customHeight="1" x14ac:dyDescent="0.15">
      <c r="B21" s="136"/>
      <c r="C21" s="222" t="s">
        <v>116</v>
      </c>
      <c r="D21" s="131"/>
      <c r="E21" s="131"/>
      <c r="F21" s="132"/>
      <c r="G21" s="132"/>
      <c r="H21" s="132"/>
      <c r="I21" s="132"/>
      <c r="J21" s="132"/>
      <c r="K21" s="132"/>
      <c r="L21" s="132"/>
      <c r="M21" s="132"/>
      <c r="N21" s="129"/>
      <c r="O21" s="129"/>
      <c r="P21" s="129"/>
      <c r="Q21" s="129"/>
      <c r="R21" s="129"/>
      <c r="S21" s="129"/>
      <c r="T21" s="129"/>
      <c r="U21" s="129"/>
      <c r="V21" s="132"/>
      <c r="W21" s="132"/>
      <c r="X21" s="132"/>
      <c r="Y21" s="132"/>
      <c r="Z21" s="132"/>
      <c r="AA21" s="132"/>
      <c r="AB21" s="132"/>
      <c r="AC21" s="125"/>
      <c r="AD21" s="132"/>
      <c r="AE21" s="132"/>
      <c r="AF21" s="132"/>
      <c r="AG21" s="132"/>
      <c r="AH21" s="132"/>
      <c r="AI21" s="132"/>
      <c r="AJ21" s="132"/>
      <c r="AK21" s="125"/>
      <c r="AL21" s="129"/>
      <c r="AM21" s="129"/>
      <c r="AN21" s="129"/>
      <c r="AO21" s="129"/>
      <c r="AP21" s="129"/>
      <c r="AQ21" s="129"/>
      <c r="AR21" s="145"/>
      <c r="AS21" s="143"/>
      <c r="AT21" s="129"/>
    </row>
    <row r="22" spans="1:46" ht="13.5" customHeight="1" x14ac:dyDescent="0.15">
      <c r="B22" s="150"/>
      <c r="C22" s="146"/>
      <c r="D22" s="131"/>
      <c r="E22" s="131"/>
      <c r="F22" s="132"/>
      <c r="G22" s="132"/>
      <c r="H22" s="132"/>
      <c r="I22" s="132"/>
      <c r="J22" s="132"/>
      <c r="K22" s="132"/>
      <c r="L22" s="132"/>
      <c r="M22" s="132"/>
      <c r="N22" s="129"/>
      <c r="O22" s="129"/>
      <c r="P22" s="129"/>
      <c r="Q22" s="129"/>
      <c r="R22" s="129"/>
      <c r="S22" s="129"/>
      <c r="T22" s="147" t="s">
        <v>15</v>
      </c>
      <c r="U22" s="147"/>
      <c r="V22" s="147"/>
      <c r="W22" s="147"/>
      <c r="X22" s="147"/>
      <c r="Y22" s="148"/>
      <c r="Z22" s="147"/>
      <c r="AA22" s="147"/>
      <c r="AB22" s="99"/>
      <c r="AC22" s="99"/>
      <c r="AD22" s="228" t="str">
        <f>IF((L27+AE27)&lt;0,"営業利益＋減価償却費が「０」（ゼロ）以下",IFERROR((L26-AE26)/(L27+AE27),""))</f>
        <v/>
      </c>
      <c r="AE22" s="228"/>
      <c r="AF22" s="228"/>
      <c r="AG22" s="228"/>
      <c r="AH22" s="228"/>
      <c r="AI22" s="228"/>
      <c r="AJ22" s="228"/>
      <c r="AK22" s="228"/>
      <c r="AL22" s="228"/>
      <c r="AM22" s="228"/>
      <c r="AN22" s="228"/>
      <c r="AO22" s="128" t="s">
        <v>16</v>
      </c>
      <c r="AP22" s="128"/>
      <c r="AQ22" s="129"/>
      <c r="AR22" s="145"/>
      <c r="AS22" s="143"/>
    </row>
    <row r="23" spans="1:46" ht="6.75" customHeight="1" x14ac:dyDescent="0.15">
      <c r="B23" s="150"/>
      <c r="C23" s="146"/>
      <c r="D23" s="131"/>
      <c r="E23" s="131"/>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32"/>
      <c r="AE23" s="132"/>
      <c r="AF23" s="132"/>
      <c r="AG23" s="132"/>
      <c r="AH23" s="132"/>
      <c r="AI23" s="132"/>
      <c r="AJ23" s="132"/>
      <c r="AK23" s="125"/>
      <c r="AL23" s="129"/>
      <c r="AM23" s="129"/>
      <c r="AN23" s="129"/>
      <c r="AO23" s="129"/>
      <c r="AP23" s="129"/>
      <c r="AQ23" s="129"/>
      <c r="AR23" s="145"/>
      <c r="AS23" s="143"/>
      <c r="AT23" s="129"/>
    </row>
    <row r="24" spans="1:46" ht="13.5" customHeight="1" x14ac:dyDescent="0.15">
      <c r="B24" s="136"/>
      <c r="C24" s="144" t="s">
        <v>17</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32"/>
      <c r="AE24" s="132"/>
      <c r="AF24" s="132"/>
      <c r="AG24" s="132"/>
      <c r="AH24" s="132"/>
      <c r="AI24" s="132"/>
      <c r="AJ24" s="132"/>
      <c r="AK24" s="125"/>
      <c r="AL24" s="129"/>
      <c r="AM24" s="129"/>
      <c r="AN24" s="129"/>
      <c r="AO24" s="129"/>
      <c r="AP24" s="129"/>
      <c r="AQ24" s="129"/>
      <c r="AR24" s="145"/>
      <c r="AS24" s="143"/>
      <c r="AT24" s="129"/>
    </row>
    <row r="25" spans="1:46" ht="13.5" customHeight="1" x14ac:dyDescent="0.15">
      <c r="B25" s="136"/>
      <c r="C25" s="144"/>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32"/>
      <c r="AE25" s="132"/>
      <c r="AF25" s="132"/>
      <c r="AG25" s="132"/>
      <c r="AH25" s="132"/>
      <c r="AI25" s="132"/>
      <c r="AJ25" s="132"/>
      <c r="AK25" s="125"/>
      <c r="AL25" s="129"/>
      <c r="AM25" s="129"/>
      <c r="AN25" s="129"/>
      <c r="AO25" s="129"/>
      <c r="AP25" s="129"/>
      <c r="AQ25" s="129"/>
      <c r="AR25" s="145"/>
      <c r="AS25" s="143"/>
      <c r="AT25" s="129"/>
    </row>
    <row r="26" spans="1:46" s="158" customFormat="1" ht="13.5" customHeight="1" x14ac:dyDescent="0.15">
      <c r="A26" s="122"/>
      <c r="B26" s="151"/>
      <c r="C26" s="152"/>
      <c r="D26" s="122"/>
      <c r="E26" s="127"/>
      <c r="F26" s="127"/>
      <c r="G26" s="127"/>
      <c r="H26" s="127"/>
      <c r="I26" s="127"/>
      <c r="J26" s="127"/>
      <c r="K26" s="153" t="s">
        <v>18</v>
      </c>
      <c r="L26" s="237"/>
      <c r="M26" s="237"/>
      <c r="N26" s="237"/>
      <c r="O26" s="237"/>
      <c r="P26" s="237"/>
      <c r="Q26" s="237"/>
      <c r="R26" s="237"/>
      <c r="S26" s="154" t="s">
        <v>19</v>
      </c>
      <c r="T26" s="155" t="s">
        <v>20</v>
      </c>
      <c r="U26" s="155"/>
      <c r="V26" s="122"/>
      <c r="W26" s="122" t="s">
        <v>21</v>
      </c>
      <c r="X26" s="122"/>
      <c r="Y26" s="127"/>
      <c r="Z26" s="127"/>
      <c r="AA26" s="128"/>
      <c r="AB26" s="100"/>
      <c r="AC26" s="127"/>
      <c r="AD26" s="153" t="s">
        <v>22</v>
      </c>
      <c r="AE26" s="238"/>
      <c r="AF26" s="238"/>
      <c r="AG26" s="238"/>
      <c r="AH26" s="238"/>
      <c r="AI26" s="238"/>
      <c r="AJ26" s="238"/>
      <c r="AK26" s="238"/>
      <c r="AL26" s="238"/>
      <c r="AM26" s="127" t="s">
        <v>23</v>
      </c>
      <c r="AN26" s="127"/>
      <c r="AO26" s="122"/>
      <c r="AP26" s="122"/>
      <c r="AQ26" s="122"/>
      <c r="AR26" s="156"/>
      <c r="AS26" s="157"/>
      <c r="AT26" s="122"/>
    </row>
    <row r="27" spans="1:46" s="158" customFormat="1" ht="13.5" customHeight="1" x14ac:dyDescent="0.15">
      <c r="A27" s="122"/>
      <c r="B27" s="159"/>
      <c r="C27" s="152"/>
      <c r="D27" s="122"/>
      <c r="E27" s="122"/>
      <c r="F27" s="122"/>
      <c r="G27" s="122"/>
      <c r="H27" s="122"/>
      <c r="I27" s="122"/>
      <c r="J27" s="129"/>
      <c r="K27" s="123" t="s">
        <v>24</v>
      </c>
      <c r="L27" s="239"/>
      <c r="M27" s="239"/>
      <c r="N27" s="239"/>
      <c r="O27" s="239"/>
      <c r="P27" s="239"/>
      <c r="Q27" s="239"/>
      <c r="R27" s="239"/>
      <c r="S27" s="140" t="s">
        <v>19</v>
      </c>
      <c r="T27" s="160" t="s">
        <v>20</v>
      </c>
      <c r="U27" s="122"/>
      <c r="V27" s="161"/>
      <c r="W27" s="161" t="s">
        <v>25</v>
      </c>
      <c r="X27" s="161"/>
      <c r="Y27" s="122"/>
      <c r="Z27" s="122"/>
      <c r="AA27" s="129"/>
      <c r="AB27" s="101"/>
      <c r="AC27" s="122"/>
      <c r="AD27" s="123" t="s">
        <v>26</v>
      </c>
      <c r="AE27" s="239"/>
      <c r="AF27" s="239"/>
      <c r="AG27" s="239"/>
      <c r="AH27" s="239"/>
      <c r="AI27" s="239"/>
      <c r="AJ27" s="239"/>
      <c r="AK27" s="239"/>
      <c r="AL27" s="239"/>
      <c r="AM27" s="122" t="s">
        <v>23</v>
      </c>
      <c r="AN27" s="122"/>
      <c r="AO27" s="161"/>
      <c r="AP27" s="122"/>
      <c r="AQ27" s="122"/>
      <c r="AR27" s="156"/>
      <c r="AS27" s="157"/>
      <c r="AT27" s="122"/>
    </row>
    <row r="28" spans="1:46" s="158" customFormat="1" ht="6.75" customHeight="1" x14ac:dyDescent="0.15">
      <c r="A28" s="122"/>
      <c r="B28" s="151"/>
      <c r="C28" s="162"/>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63"/>
      <c r="AE28" s="163"/>
      <c r="AF28" s="163"/>
      <c r="AG28" s="163"/>
      <c r="AH28" s="163"/>
      <c r="AI28" s="163"/>
      <c r="AJ28" s="127"/>
      <c r="AK28" s="127"/>
      <c r="AL28" s="127"/>
      <c r="AM28" s="127"/>
      <c r="AN28" s="127"/>
      <c r="AO28" s="127"/>
      <c r="AP28" s="127"/>
      <c r="AQ28" s="127"/>
      <c r="AR28" s="164"/>
      <c r="AS28" s="157"/>
      <c r="AT28" s="122"/>
    </row>
    <row r="29" spans="1:46" ht="4.5" customHeight="1" x14ac:dyDescent="0.15">
      <c r="B29" s="165"/>
      <c r="C29" s="166"/>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8"/>
      <c r="AS29" s="169"/>
      <c r="AT29" s="170"/>
    </row>
    <row r="30" spans="1:46" ht="15.75" customHeight="1" x14ac:dyDescent="0.15">
      <c r="B30" s="136"/>
      <c r="C30" s="144" t="s">
        <v>27</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68"/>
      <c r="AS30" s="169"/>
      <c r="AT30" s="170"/>
    </row>
    <row r="31" spans="1:46" ht="15.75" customHeight="1" x14ac:dyDescent="0.15">
      <c r="B31" s="136"/>
      <c r="C31" s="144" t="s">
        <v>87</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68"/>
      <c r="AS31" s="169"/>
      <c r="AT31" s="170"/>
    </row>
    <row r="32" spans="1:46" ht="15.75" customHeight="1" x14ac:dyDescent="0.15">
      <c r="B32" s="136"/>
      <c r="C32" s="144" t="s">
        <v>88</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68"/>
      <c r="AS32" s="169"/>
      <c r="AT32" s="170"/>
    </row>
    <row r="33" spans="1:48" ht="4.5" customHeight="1" x14ac:dyDescent="0.15">
      <c r="B33" s="165"/>
      <c r="C33" s="171"/>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3"/>
      <c r="AS33" s="169"/>
      <c r="AT33" s="170"/>
    </row>
    <row r="34" spans="1:48" ht="12" customHeight="1" x14ac:dyDescent="0.15">
      <c r="B34" s="165"/>
      <c r="C34" s="166"/>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8"/>
      <c r="AS34" s="169"/>
      <c r="AT34" s="170"/>
    </row>
    <row r="35" spans="1:48" ht="14.25" customHeight="1" x14ac:dyDescent="0.15">
      <c r="B35" s="136"/>
      <c r="C35" s="144" t="s">
        <v>28</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9"/>
      <c r="AC35" s="129"/>
      <c r="AD35" s="129"/>
      <c r="AE35" s="129"/>
      <c r="AF35" s="129"/>
      <c r="AG35" s="129"/>
      <c r="AH35" s="129"/>
      <c r="AI35" s="129"/>
      <c r="AJ35" s="129"/>
      <c r="AK35" s="129"/>
      <c r="AL35" s="129"/>
      <c r="AM35" s="129"/>
      <c r="AN35" s="129"/>
      <c r="AO35" s="129"/>
      <c r="AP35" s="129"/>
      <c r="AQ35" s="129"/>
      <c r="AR35" s="145"/>
      <c r="AS35" s="143"/>
    </row>
    <row r="36" spans="1:48" ht="12" customHeight="1" x14ac:dyDescent="0.15">
      <c r="B36" s="136"/>
      <c r="C36" s="174"/>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28"/>
      <c r="AC36" s="128"/>
      <c r="AD36" s="128"/>
      <c r="AE36" s="128"/>
      <c r="AF36" s="128"/>
      <c r="AG36" s="128"/>
      <c r="AH36" s="128"/>
      <c r="AI36" s="128"/>
      <c r="AJ36" s="128"/>
      <c r="AK36" s="128"/>
      <c r="AL36" s="128"/>
      <c r="AM36" s="128"/>
      <c r="AN36" s="128"/>
      <c r="AO36" s="128"/>
      <c r="AP36" s="128"/>
      <c r="AQ36" s="128"/>
      <c r="AR36" s="149"/>
      <c r="AS36" s="143"/>
    </row>
    <row r="37" spans="1:48" ht="15" customHeight="1" x14ac:dyDescent="0.15">
      <c r="B37" s="136"/>
      <c r="C37" s="175" t="s">
        <v>29</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6"/>
      <c r="AS37" s="177"/>
    </row>
    <row r="38" spans="1:48" s="183" customFormat="1" ht="12.75" customHeight="1" x14ac:dyDescent="0.15">
      <c r="A38" s="178"/>
      <c r="B38" s="179"/>
      <c r="C38" s="176" t="s">
        <v>89</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1"/>
      <c r="AS38" s="182"/>
      <c r="AT38" s="178"/>
    </row>
    <row r="39" spans="1:48" ht="12.75" customHeight="1" x14ac:dyDescent="0.15">
      <c r="B39" s="184"/>
      <c r="C39" s="176" t="s">
        <v>90</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1"/>
      <c r="AS39" s="182"/>
    </row>
    <row r="40" spans="1:48" ht="13.5" customHeight="1" x14ac:dyDescent="0.15">
      <c r="B40" s="136"/>
      <c r="C40" s="176" t="s">
        <v>102</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81"/>
      <c r="AS40" s="177"/>
      <c r="AV40" s="124"/>
    </row>
    <row r="41" spans="1:48" ht="13.5" customHeight="1" x14ac:dyDescent="0.15">
      <c r="B41" s="184"/>
      <c r="C41" s="221" t="s">
        <v>117</v>
      </c>
      <c r="D41" s="221"/>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81"/>
      <c r="AS41" s="177"/>
      <c r="AV41" s="124"/>
    </row>
    <row r="42" spans="1:48" ht="13.5" customHeight="1" x14ac:dyDescent="0.15">
      <c r="B42" s="185"/>
      <c r="C42" s="223"/>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7"/>
      <c r="AS42" s="188"/>
    </row>
    <row r="43" spans="1:48" ht="8.25" customHeight="1" x14ac:dyDescent="0.15">
      <c r="B43" s="129"/>
      <c r="C43" s="122"/>
      <c r="D43" s="131"/>
      <c r="E43" s="131"/>
      <c r="F43" s="131"/>
      <c r="G43" s="131"/>
      <c r="H43" s="132"/>
      <c r="I43" s="132"/>
      <c r="J43" s="132"/>
      <c r="K43" s="132"/>
      <c r="L43" s="132"/>
      <c r="M43" s="132"/>
      <c r="N43" s="132"/>
      <c r="O43" s="132"/>
      <c r="P43" s="129"/>
      <c r="Q43" s="129"/>
      <c r="R43" s="129"/>
      <c r="S43" s="129"/>
      <c r="T43" s="129"/>
      <c r="U43" s="129"/>
      <c r="V43" s="129"/>
      <c r="W43" s="129"/>
      <c r="X43" s="132"/>
      <c r="Y43" s="132"/>
      <c r="Z43" s="132"/>
      <c r="AA43" s="132"/>
      <c r="AB43" s="132"/>
      <c r="AC43" s="132"/>
      <c r="AD43" s="132"/>
      <c r="AE43" s="125"/>
      <c r="AF43" s="132"/>
      <c r="AG43" s="132"/>
      <c r="AH43" s="132"/>
      <c r="AI43" s="132"/>
      <c r="AJ43" s="132"/>
      <c r="AK43" s="132"/>
      <c r="AL43" s="132"/>
      <c r="AM43" s="125"/>
      <c r="AN43" s="129"/>
      <c r="AO43" s="129"/>
      <c r="AP43" s="129"/>
      <c r="AQ43" s="129"/>
      <c r="AR43" s="129"/>
      <c r="AS43" s="129"/>
      <c r="AT43" s="129"/>
      <c r="AU43" s="130"/>
      <c r="AV43" s="130"/>
    </row>
    <row r="44" spans="1:48" ht="16.5" customHeight="1" x14ac:dyDescent="0.15">
      <c r="B44" s="133" t="s">
        <v>30</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5"/>
    </row>
    <row r="45" spans="1:48" ht="16.5" customHeight="1" x14ac:dyDescent="0.15">
      <c r="B45" s="189"/>
      <c r="C45" s="122" t="s">
        <v>80</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1"/>
    </row>
    <row r="46" spans="1:48" ht="16.5" customHeight="1" x14ac:dyDescent="0.15">
      <c r="B46" s="136"/>
      <c r="C46" s="122" t="s">
        <v>79</v>
      </c>
      <c r="D46" s="129"/>
      <c r="E46" s="129"/>
      <c r="F46" s="129"/>
      <c r="G46" s="129"/>
      <c r="H46" s="132"/>
      <c r="I46" s="132"/>
      <c r="J46" s="132"/>
      <c r="K46" s="132"/>
      <c r="L46" s="132"/>
      <c r="M46" s="132"/>
      <c r="N46" s="132"/>
      <c r="O46" s="132"/>
      <c r="P46" s="129"/>
      <c r="Q46" s="129"/>
      <c r="R46" s="129"/>
      <c r="S46" s="129"/>
      <c r="T46" s="129"/>
      <c r="U46" s="129"/>
      <c r="V46" s="129"/>
      <c r="W46" s="129"/>
      <c r="X46" s="132"/>
      <c r="Y46" s="132"/>
      <c r="Z46" s="132"/>
      <c r="AA46" s="132"/>
      <c r="AB46" s="132"/>
      <c r="AC46" s="132"/>
      <c r="AD46" s="132"/>
      <c r="AE46" s="125"/>
      <c r="AF46" s="132"/>
      <c r="AG46" s="132"/>
      <c r="AH46" s="132"/>
      <c r="AI46" s="132"/>
      <c r="AJ46" s="132"/>
      <c r="AK46" s="132"/>
      <c r="AL46" s="132"/>
      <c r="AM46" s="125"/>
      <c r="AN46" s="129"/>
      <c r="AO46" s="129"/>
      <c r="AP46" s="129"/>
      <c r="AQ46" s="129"/>
      <c r="AR46" s="129"/>
      <c r="AS46" s="143"/>
      <c r="AT46" s="129"/>
      <c r="AU46" s="130"/>
      <c r="AV46" s="130"/>
    </row>
    <row r="47" spans="1:48" ht="16.5" customHeight="1" x14ac:dyDescent="0.15">
      <c r="B47" s="136"/>
      <c r="C47" s="240" t="s">
        <v>31</v>
      </c>
      <c r="D47" s="240"/>
      <c r="E47" s="241" t="s">
        <v>32</v>
      </c>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143"/>
      <c r="AT47" s="129"/>
      <c r="AU47" s="130"/>
      <c r="AV47" s="130"/>
    </row>
    <row r="48" spans="1:48" ht="24" customHeight="1" x14ac:dyDescent="0.15">
      <c r="B48" s="136"/>
      <c r="C48" s="242"/>
      <c r="D48" s="242"/>
      <c r="E48" s="243" t="s">
        <v>33</v>
      </c>
      <c r="F48" s="244"/>
      <c r="G48" s="244"/>
      <c r="H48" s="244"/>
      <c r="I48" s="245"/>
      <c r="J48" s="246" t="s">
        <v>81</v>
      </c>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8"/>
      <c r="AS48" s="143"/>
      <c r="AT48" s="129"/>
      <c r="AU48" s="130"/>
      <c r="AV48" s="130"/>
    </row>
    <row r="49" spans="1:49" s="196" customFormat="1" ht="12" customHeight="1" x14ac:dyDescent="0.15">
      <c r="A49" s="192"/>
      <c r="B49" s="193"/>
      <c r="C49" s="249"/>
      <c r="D49" s="250"/>
      <c r="E49" s="253" t="s">
        <v>34</v>
      </c>
      <c r="F49" s="254"/>
      <c r="G49" s="254"/>
      <c r="H49" s="254"/>
      <c r="I49" s="255"/>
      <c r="J49" s="259" t="s">
        <v>91</v>
      </c>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1"/>
      <c r="AS49" s="194"/>
      <c r="AT49" s="192"/>
      <c r="AU49" s="195"/>
      <c r="AV49" s="195"/>
    </row>
    <row r="50" spans="1:49" s="196" customFormat="1" ht="12" customHeight="1" x14ac:dyDescent="0.15">
      <c r="A50" s="192"/>
      <c r="B50" s="193"/>
      <c r="C50" s="251"/>
      <c r="D50" s="252"/>
      <c r="E50" s="256"/>
      <c r="F50" s="257"/>
      <c r="G50" s="257"/>
      <c r="H50" s="257"/>
      <c r="I50" s="258"/>
      <c r="J50" s="262" t="s">
        <v>92</v>
      </c>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4"/>
      <c r="AS50" s="194"/>
      <c r="AT50" s="192"/>
      <c r="AU50" s="195"/>
      <c r="AV50" s="195"/>
    </row>
    <row r="51" spans="1:49" s="196" customFormat="1" ht="16.5" customHeight="1" x14ac:dyDescent="0.15">
      <c r="A51" s="192"/>
      <c r="B51" s="193"/>
      <c r="C51" s="176" t="s">
        <v>100</v>
      </c>
      <c r="D51" s="197"/>
      <c r="E51" s="198"/>
      <c r="F51" s="198"/>
      <c r="G51" s="198"/>
      <c r="H51" s="198"/>
      <c r="I51" s="198"/>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4"/>
      <c r="AT51" s="192"/>
      <c r="AU51" s="195"/>
      <c r="AV51" s="195"/>
    </row>
    <row r="52" spans="1:49" s="196" customFormat="1" ht="16.5" customHeight="1" x14ac:dyDescent="0.15">
      <c r="A52" s="192"/>
      <c r="B52" s="265" t="s">
        <v>101</v>
      </c>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7"/>
      <c r="AT52" s="192"/>
      <c r="AU52" s="195"/>
      <c r="AV52" s="195"/>
    </row>
    <row r="53" spans="1:49" ht="8.25" customHeight="1" x14ac:dyDescent="0.15">
      <c r="B53" s="129"/>
      <c r="C53" s="122"/>
      <c r="D53" s="131"/>
      <c r="E53" s="131"/>
      <c r="F53" s="131"/>
      <c r="G53" s="131"/>
      <c r="H53" s="132"/>
      <c r="I53" s="132"/>
      <c r="J53" s="132"/>
      <c r="K53" s="132"/>
      <c r="L53" s="132"/>
      <c r="M53" s="132"/>
      <c r="N53" s="132"/>
      <c r="O53" s="132"/>
      <c r="P53" s="129"/>
      <c r="Q53" s="129"/>
      <c r="R53" s="129"/>
      <c r="S53" s="129"/>
      <c r="T53" s="129"/>
      <c r="U53" s="129"/>
      <c r="V53" s="129"/>
      <c r="W53" s="129"/>
      <c r="X53" s="132"/>
      <c r="Y53" s="132"/>
      <c r="Z53" s="132"/>
      <c r="AA53" s="132"/>
      <c r="AB53" s="132"/>
      <c r="AC53" s="132"/>
      <c r="AD53" s="132"/>
      <c r="AE53" s="125"/>
      <c r="AF53" s="132"/>
      <c r="AG53" s="132"/>
      <c r="AH53" s="132"/>
      <c r="AI53" s="132"/>
      <c r="AJ53" s="132"/>
      <c r="AK53" s="132"/>
      <c r="AL53" s="132"/>
      <c r="AM53" s="125"/>
      <c r="AN53" s="129"/>
      <c r="AO53" s="129"/>
      <c r="AP53" s="129"/>
      <c r="AQ53" s="129"/>
      <c r="AR53" s="129"/>
      <c r="AS53" s="129"/>
      <c r="AT53" s="129"/>
      <c r="AU53" s="130"/>
      <c r="AV53" s="130"/>
    </row>
    <row r="54" spans="1:49" s="196" customFormat="1" ht="16.5" customHeight="1" x14ac:dyDescent="0.15">
      <c r="A54" s="192"/>
      <c r="B54" s="268" t="s">
        <v>115</v>
      </c>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70"/>
      <c r="AT54" s="192"/>
      <c r="AU54" s="195"/>
      <c r="AV54" s="195"/>
    </row>
    <row r="55" spans="1:49" ht="31.5" customHeight="1" x14ac:dyDescent="0.15">
      <c r="B55" s="136"/>
      <c r="C55" s="271" t="s">
        <v>35</v>
      </c>
      <c r="D55" s="272"/>
      <c r="E55" s="272"/>
      <c r="F55" s="272"/>
      <c r="G55" s="272"/>
      <c r="H55" s="272"/>
      <c r="I55" s="272"/>
      <c r="J55" s="272"/>
      <c r="K55" s="272"/>
      <c r="L55" s="272"/>
      <c r="M55" s="272"/>
      <c r="N55" s="272"/>
      <c r="O55" s="272"/>
      <c r="P55" s="273"/>
      <c r="Q55" s="271" t="s">
        <v>36</v>
      </c>
      <c r="R55" s="272"/>
      <c r="S55" s="272"/>
      <c r="T55" s="272"/>
      <c r="U55" s="272"/>
      <c r="V55" s="272"/>
      <c r="W55" s="272"/>
      <c r="X55" s="272"/>
      <c r="Y55" s="272"/>
      <c r="Z55" s="272"/>
      <c r="AA55" s="272"/>
      <c r="AB55" s="272"/>
      <c r="AC55" s="272"/>
      <c r="AD55" s="273"/>
      <c r="AE55" s="271" t="s">
        <v>37</v>
      </c>
      <c r="AF55" s="272"/>
      <c r="AG55" s="272"/>
      <c r="AH55" s="272"/>
      <c r="AI55" s="272"/>
      <c r="AJ55" s="272"/>
      <c r="AK55" s="272"/>
      <c r="AL55" s="272"/>
      <c r="AM55" s="272"/>
      <c r="AN55" s="272"/>
      <c r="AO55" s="272"/>
      <c r="AP55" s="272"/>
      <c r="AQ55" s="272"/>
      <c r="AR55" s="273"/>
      <c r="AS55" s="143"/>
      <c r="AT55" s="129"/>
    </row>
    <row r="56" spans="1:49" ht="21" customHeight="1" x14ac:dyDescent="0.15">
      <c r="B56" s="136"/>
      <c r="C56" s="274"/>
      <c r="D56" s="275"/>
      <c r="E56" s="275"/>
      <c r="F56" s="275"/>
      <c r="G56" s="275"/>
      <c r="H56" s="275"/>
      <c r="I56" s="275"/>
      <c r="J56" s="275"/>
      <c r="K56" s="275"/>
      <c r="L56" s="275"/>
      <c r="M56" s="275"/>
      <c r="N56" s="275"/>
      <c r="O56" s="275"/>
      <c r="P56" s="276"/>
      <c r="Q56" s="274"/>
      <c r="R56" s="275"/>
      <c r="S56" s="275"/>
      <c r="T56" s="275"/>
      <c r="U56" s="275"/>
      <c r="V56" s="275"/>
      <c r="W56" s="275"/>
      <c r="X56" s="275"/>
      <c r="Y56" s="275"/>
      <c r="Z56" s="275"/>
      <c r="AA56" s="275"/>
      <c r="AB56" s="275"/>
      <c r="AC56" s="275"/>
      <c r="AD56" s="276"/>
      <c r="AE56" s="274"/>
      <c r="AF56" s="275"/>
      <c r="AG56" s="275"/>
      <c r="AH56" s="275"/>
      <c r="AI56" s="275"/>
      <c r="AJ56" s="275"/>
      <c r="AK56" s="275"/>
      <c r="AL56" s="275"/>
      <c r="AM56" s="275"/>
      <c r="AN56" s="275"/>
      <c r="AO56" s="275"/>
      <c r="AP56" s="275"/>
      <c r="AQ56" s="275"/>
      <c r="AR56" s="276"/>
      <c r="AS56" s="143"/>
      <c r="AT56" s="129"/>
    </row>
    <row r="57" spans="1:49" ht="21" customHeight="1" x14ac:dyDescent="0.15">
      <c r="B57" s="136"/>
      <c r="C57" s="304">
        <f>保証限度額等確認シート!D23</f>
        <v>0</v>
      </c>
      <c r="D57" s="305"/>
      <c r="E57" s="305"/>
      <c r="F57" s="305"/>
      <c r="G57" s="305"/>
      <c r="H57" s="305"/>
      <c r="I57" s="305"/>
      <c r="J57" s="305"/>
      <c r="K57" s="305"/>
      <c r="L57" s="305"/>
      <c r="M57" s="305"/>
      <c r="N57" s="305"/>
      <c r="O57" s="306" t="s">
        <v>38</v>
      </c>
      <c r="P57" s="307"/>
      <c r="Q57" s="308">
        <f>保証限度額等確認シート!P25+保証限度額等確認シート!P26</f>
        <v>0</v>
      </c>
      <c r="R57" s="277"/>
      <c r="S57" s="277"/>
      <c r="T57" s="277"/>
      <c r="U57" s="277"/>
      <c r="V57" s="277"/>
      <c r="W57" s="277"/>
      <c r="X57" s="277"/>
      <c r="Y57" s="277"/>
      <c r="Z57" s="277"/>
      <c r="AA57" s="277"/>
      <c r="AB57" s="277"/>
      <c r="AC57" s="302" t="s">
        <v>38</v>
      </c>
      <c r="AD57" s="309"/>
      <c r="AE57" s="310">
        <f>保証限度額等確認シート!N23</f>
        <v>0</v>
      </c>
      <c r="AF57" s="311"/>
      <c r="AG57" s="311"/>
      <c r="AH57" s="311"/>
      <c r="AI57" s="311"/>
      <c r="AJ57" s="311"/>
      <c r="AK57" s="311"/>
      <c r="AL57" s="311"/>
      <c r="AM57" s="311"/>
      <c r="AN57" s="311"/>
      <c r="AO57" s="311"/>
      <c r="AP57" s="311"/>
      <c r="AQ57" s="277" t="s">
        <v>38</v>
      </c>
      <c r="AR57" s="278"/>
      <c r="AS57" s="143"/>
      <c r="AT57" s="129"/>
    </row>
    <row r="58" spans="1:49" ht="8.25" customHeight="1" x14ac:dyDescent="0.15">
      <c r="B58" s="136"/>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43"/>
      <c r="AT58" s="129"/>
    </row>
    <row r="59" spans="1:49" ht="21" customHeight="1" x14ac:dyDescent="0.15">
      <c r="B59" s="136"/>
      <c r="C59" s="271" t="s">
        <v>83</v>
      </c>
      <c r="D59" s="272"/>
      <c r="E59" s="272"/>
      <c r="F59" s="272"/>
      <c r="G59" s="272"/>
      <c r="H59" s="272"/>
      <c r="I59" s="272"/>
      <c r="J59" s="272"/>
      <c r="K59" s="272"/>
      <c r="L59" s="272"/>
      <c r="M59" s="272"/>
      <c r="N59" s="272"/>
      <c r="O59" s="272"/>
      <c r="P59" s="272"/>
      <c r="Q59" s="272"/>
      <c r="R59" s="272"/>
      <c r="S59" s="272"/>
      <c r="T59" s="272"/>
      <c r="U59" s="273"/>
      <c r="V59" s="285" t="s">
        <v>39</v>
      </c>
      <c r="W59" s="285"/>
      <c r="X59" s="285"/>
      <c r="Y59" s="285"/>
      <c r="Z59" s="286"/>
      <c r="AA59" s="272" t="s">
        <v>84</v>
      </c>
      <c r="AB59" s="272"/>
      <c r="AC59" s="272"/>
      <c r="AD59" s="272"/>
      <c r="AE59" s="272"/>
      <c r="AF59" s="272"/>
      <c r="AG59" s="272"/>
      <c r="AH59" s="272"/>
      <c r="AI59" s="272"/>
      <c r="AJ59" s="272"/>
      <c r="AK59" s="272"/>
      <c r="AL59" s="272"/>
      <c r="AM59" s="272"/>
      <c r="AN59" s="272"/>
      <c r="AO59" s="272"/>
      <c r="AP59" s="272"/>
      <c r="AQ59" s="272"/>
      <c r="AR59" s="273"/>
      <c r="AS59" s="182"/>
      <c r="AT59" s="180"/>
      <c r="AU59" s="200"/>
      <c r="AV59" s="200"/>
      <c r="AW59" s="200"/>
    </row>
    <row r="60" spans="1:49" ht="12.75" customHeight="1" x14ac:dyDescent="0.15">
      <c r="B60" s="136"/>
      <c r="C60" s="279"/>
      <c r="D60" s="280"/>
      <c r="E60" s="280"/>
      <c r="F60" s="280"/>
      <c r="G60" s="280"/>
      <c r="H60" s="280"/>
      <c r="I60" s="280"/>
      <c r="J60" s="280"/>
      <c r="K60" s="280"/>
      <c r="L60" s="280"/>
      <c r="M60" s="280"/>
      <c r="N60" s="280"/>
      <c r="O60" s="280"/>
      <c r="P60" s="280"/>
      <c r="Q60" s="280"/>
      <c r="R60" s="280"/>
      <c r="S60" s="280"/>
      <c r="T60" s="280"/>
      <c r="U60" s="281"/>
      <c r="V60" s="285"/>
      <c r="W60" s="285"/>
      <c r="X60" s="285"/>
      <c r="Y60" s="285"/>
      <c r="Z60" s="286"/>
      <c r="AA60" s="201"/>
      <c r="AB60" s="201"/>
      <c r="AC60" s="201"/>
      <c r="AD60" s="201"/>
      <c r="AE60" s="201"/>
      <c r="AF60" s="201"/>
      <c r="AG60" s="201"/>
      <c r="AH60" s="180"/>
      <c r="AI60" s="182"/>
      <c r="AJ60" s="287" t="s">
        <v>85</v>
      </c>
      <c r="AK60" s="288"/>
      <c r="AL60" s="288"/>
      <c r="AM60" s="288"/>
      <c r="AN60" s="288"/>
      <c r="AO60" s="288"/>
      <c r="AP60" s="288"/>
      <c r="AQ60" s="288"/>
      <c r="AR60" s="289"/>
      <c r="AS60" s="182"/>
      <c r="AT60" s="180"/>
      <c r="AU60" s="200"/>
      <c r="AV60" s="200"/>
      <c r="AW60" s="200"/>
    </row>
    <row r="61" spans="1:49" ht="13.5" customHeight="1" x14ac:dyDescent="0.15">
      <c r="B61" s="136"/>
      <c r="C61" s="279"/>
      <c r="D61" s="280"/>
      <c r="E61" s="280"/>
      <c r="F61" s="280"/>
      <c r="G61" s="280"/>
      <c r="H61" s="280"/>
      <c r="I61" s="280"/>
      <c r="J61" s="280"/>
      <c r="K61" s="280"/>
      <c r="L61" s="280"/>
      <c r="M61" s="280"/>
      <c r="N61" s="280"/>
      <c r="O61" s="280"/>
      <c r="P61" s="280"/>
      <c r="Q61" s="280"/>
      <c r="R61" s="280"/>
      <c r="S61" s="280"/>
      <c r="T61" s="280"/>
      <c r="U61" s="281"/>
      <c r="V61" s="285"/>
      <c r="W61" s="285"/>
      <c r="X61" s="285"/>
      <c r="Y61" s="285"/>
      <c r="Z61" s="286"/>
      <c r="AA61" s="201"/>
      <c r="AB61" s="201"/>
      <c r="AC61" s="201"/>
      <c r="AD61" s="201"/>
      <c r="AE61" s="201"/>
      <c r="AF61" s="201"/>
      <c r="AG61" s="201"/>
      <c r="AH61" s="180"/>
      <c r="AI61" s="182"/>
      <c r="AJ61" s="290"/>
      <c r="AK61" s="291"/>
      <c r="AL61" s="291"/>
      <c r="AM61" s="291"/>
      <c r="AN61" s="291"/>
      <c r="AO61" s="291"/>
      <c r="AP61" s="291"/>
      <c r="AQ61" s="291"/>
      <c r="AR61" s="292"/>
      <c r="AS61" s="182"/>
      <c r="AT61" s="180"/>
      <c r="AU61" s="200"/>
      <c r="AV61" s="200"/>
      <c r="AW61" s="200"/>
    </row>
    <row r="62" spans="1:49" ht="13.5" customHeight="1" x14ac:dyDescent="0.15">
      <c r="B62" s="136"/>
      <c r="C62" s="282"/>
      <c r="D62" s="283"/>
      <c r="E62" s="283"/>
      <c r="F62" s="283"/>
      <c r="G62" s="283"/>
      <c r="H62" s="283"/>
      <c r="I62" s="283"/>
      <c r="J62" s="283"/>
      <c r="K62" s="283"/>
      <c r="L62" s="283"/>
      <c r="M62" s="283"/>
      <c r="N62" s="283"/>
      <c r="O62" s="283"/>
      <c r="P62" s="283"/>
      <c r="Q62" s="283"/>
      <c r="R62" s="283"/>
      <c r="S62" s="283"/>
      <c r="T62" s="283"/>
      <c r="U62" s="284"/>
      <c r="V62" s="285"/>
      <c r="W62" s="285"/>
      <c r="X62" s="285"/>
      <c r="Y62" s="285"/>
      <c r="Z62" s="286"/>
      <c r="AA62" s="202"/>
      <c r="AB62" s="202"/>
      <c r="AC62" s="202"/>
      <c r="AD62" s="202"/>
      <c r="AE62" s="202"/>
      <c r="AF62" s="202"/>
      <c r="AG62" s="202"/>
      <c r="AH62" s="203"/>
      <c r="AI62" s="204"/>
      <c r="AJ62" s="293"/>
      <c r="AK62" s="294"/>
      <c r="AL62" s="294"/>
      <c r="AM62" s="294"/>
      <c r="AN62" s="294"/>
      <c r="AO62" s="294"/>
      <c r="AP62" s="294"/>
      <c r="AQ62" s="294"/>
      <c r="AR62" s="295"/>
      <c r="AS62" s="182"/>
      <c r="AT62" s="180"/>
      <c r="AU62" s="200"/>
      <c r="AV62" s="200"/>
      <c r="AW62" s="200"/>
    </row>
    <row r="63" spans="1:49" ht="21" customHeight="1" x14ac:dyDescent="0.15">
      <c r="B63" s="136"/>
      <c r="C63" s="296">
        <f>保証限度額等確認シート!X23</f>
        <v>0</v>
      </c>
      <c r="D63" s="297"/>
      <c r="E63" s="297"/>
      <c r="F63" s="297"/>
      <c r="G63" s="297"/>
      <c r="H63" s="297"/>
      <c r="I63" s="297"/>
      <c r="J63" s="297"/>
      <c r="K63" s="297"/>
      <c r="L63" s="297"/>
      <c r="M63" s="297"/>
      <c r="N63" s="297"/>
      <c r="O63" s="297"/>
      <c r="P63" s="297"/>
      <c r="Q63" s="297"/>
      <c r="R63" s="297"/>
      <c r="S63" s="297"/>
      <c r="T63" s="298" t="s">
        <v>38</v>
      </c>
      <c r="U63" s="299"/>
      <c r="V63" s="285"/>
      <c r="W63" s="285"/>
      <c r="X63" s="285"/>
      <c r="Y63" s="285"/>
      <c r="Z63" s="286"/>
      <c r="AA63" s="300">
        <f>AK63+保証限度額等確認シート!D27</f>
        <v>0</v>
      </c>
      <c r="AB63" s="301"/>
      <c r="AC63" s="301"/>
      <c r="AD63" s="301"/>
      <c r="AE63" s="301"/>
      <c r="AF63" s="301"/>
      <c r="AG63" s="301"/>
      <c r="AH63" s="302" t="s">
        <v>38</v>
      </c>
      <c r="AI63" s="303"/>
      <c r="AJ63" s="205" t="s">
        <v>40</v>
      </c>
      <c r="AK63" s="301">
        <f>保証限度額等確認シート!N19</f>
        <v>0</v>
      </c>
      <c r="AL63" s="301"/>
      <c r="AM63" s="301"/>
      <c r="AN63" s="301"/>
      <c r="AO63" s="301"/>
      <c r="AP63" s="313" t="s">
        <v>41</v>
      </c>
      <c r="AQ63" s="313"/>
      <c r="AR63" s="314"/>
      <c r="AS63" s="206"/>
      <c r="AT63" s="207"/>
      <c r="AU63" s="129"/>
      <c r="AV63" s="129"/>
      <c r="AW63" s="129"/>
    </row>
    <row r="64" spans="1:49" ht="6.75" customHeight="1" x14ac:dyDescent="0.15">
      <c r="B64" s="136"/>
      <c r="C64" s="125"/>
      <c r="D64" s="125"/>
      <c r="E64" s="125"/>
      <c r="F64" s="125"/>
      <c r="G64" s="125"/>
      <c r="H64" s="125"/>
      <c r="I64" s="125"/>
      <c r="J64" s="125"/>
      <c r="K64" s="125"/>
      <c r="L64" s="125"/>
      <c r="M64" s="125"/>
      <c r="N64" s="125"/>
      <c r="O64" s="125"/>
      <c r="P64" s="125"/>
      <c r="Q64" s="125"/>
      <c r="R64" s="125"/>
      <c r="S64" s="125"/>
      <c r="T64" s="125"/>
      <c r="U64" s="129"/>
      <c r="V64" s="129"/>
      <c r="W64" s="129"/>
      <c r="X64" s="129"/>
      <c r="Y64" s="208"/>
      <c r="Z64" s="208"/>
      <c r="AA64" s="208"/>
      <c r="AB64" s="208"/>
      <c r="AC64" s="208"/>
      <c r="AD64" s="208"/>
      <c r="AE64" s="208"/>
      <c r="AF64" s="125"/>
      <c r="AG64" s="125"/>
      <c r="AH64" s="129"/>
      <c r="AI64" s="129"/>
      <c r="AJ64" s="207"/>
      <c r="AK64" s="207"/>
      <c r="AL64" s="207"/>
      <c r="AM64" s="207"/>
      <c r="AN64" s="209"/>
      <c r="AO64" s="209"/>
      <c r="AP64" s="207"/>
      <c r="AQ64" s="207"/>
      <c r="AR64" s="207"/>
      <c r="AS64" s="206"/>
      <c r="AT64" s="207"/>
      <c r="AU64" s="129"/>
      <c r="AV64" s="129"/>
      <c r="AW64" s="129"/>
    </row>
    <row r="65" spans="2:49" ht="15" hidden="1" customHeight="1" x14ac:dyDescent="0.15">
      <c r="B65" s="210" t="s">
        <v>42</v>
      </c>
      <c r="D65" s="125"/>
      <c r="E65" s="125"/>
      <c r="F65" s="125"/>
      <c r="G65" s="125"/>
      <c r="H65" s="125"/>
      <c r="I65" s="125"/>
      <c r="J65" s="125"/>
      <c r="K65" s="125"/>
      <c r="L65" s="125"/>
      <c r="M65" s="125"/>
      <c r="N65" s="125"/>
      <c r="O65" s="125"/>
      <c r="P65" s="125"/>
      <c r="Q65" s="125"/>
      <c r="R65" s="125"/>
      <c r="S65" s="125"/>
      <c r="T65" s="125"/>
      <c r="U65" s="129"/>
      <c r="V65" s="129"/>
      <c r="W65" s="129"/>
      <c r="X65" s="129"/>
      <c r="Y65" s="208"/>
      <c r="Z65" s="208"/>
      <c r="AA65" s="208"/>
      <c r="AB65" s="208"/>
      <c r="AC65" s="208"/>
      <c r="AD65" s="208"/>
      <c r="AE65" s="208"/>
      <c r="AF65" s="125"/>
      <c r="AG65" s="125"/>
      <c r="AH65" s="129"/>
      <c r="AI65" s="129"/>
      <c r="AJ65" s="207"/>
      <c r="AK65" s="207"/>
      <c r="AL65" s="207"/>
      <c r="AM65" s="207"/>
      <c r="AN65" s="209"/>
      <c r="AO65" s="209"/>
      <c r="AP65" s="207"/>
      <c r="AQ65" s="207"/>
      <c r="AR65" s="207"/>
      <c r="AS65" s="206"/>
      <c r="AT65" s="207"/>
      <c r="AU65" s="129"/>
      <c r="AV65" s="129"/>
      <c r="AW65" s="129"/>
    </row>
    <row r="66" spans="2:49" ht="15" hidden="1" customHeight="1" x14ac:dyDescent="0.15">
      <c r="B66" s="211" t="s">
        <v>43</v>
      </c>
      <c r="C66" s="212" t="s">
        <v>44</v>
      </c>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4"/>
      <c r="AT66" s="207"/>
      <c r="AU66" s="129"/>
      <c r="AV66" s="129"/>
      <c r="AW66" s="129"/>
    </row>
    <row r="67" spans="2:49" ht="14.25" customHeight="1" x14ac:dyDescent="0.15">
      <c r="B67" s="215" t="s">
        <v>104</v>
      </c>
      <c r="C67" s="129"/>
      <c r="D67" s="129"/>
      <c r="E67" s="129"/>
      <c r="F67" s="129"/>
      <c r="G67" s="129"/>
      <c r="H67" s="129"/>
      <c r="I67" s="129"/>
      <c r="J67" s="129"/>
      <c r="K67" s="129"/>
      <c r="L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S67" s="143"/>
    </row>
    <row r="68" spans="2:49" ht="14.25" customHeight="1" x14ac:dyDescent="0.15">
      <c r="B68" s="215" t="s">
        <v>86</v>
      </c>
      <c r="C68" s="129"/>
      <c r="D68" s="129"/>
      <c r="E68" s="129"/>
      <c r="F68" s="129"/>
      <c r="G68" s="129"/>
      <c r="H68" s="129"/>
      <c r="I68" s="129"/>
      <c r="J68" s="129"/>
      <c r="K68" s="129"/>
      <c r="L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S68" s="143"/>
    </row>
    <row r="69" spans="2:49" ht="14.25" customHeight="1" x14ac:dyDescent="0.15">
      <c r="B69" s="185" t="s">
        <v>105</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7"/>
    </row>
    <row r="70" spans="2:49" ht="14.25" customHeight="1" x14ac:dyDescent="0.15"/>
    <row r="71" spans="2:49" ht="12" customHeight="1" x14ac:dyDescent="0.15"/>
    <row r="73" spans="2:49" x14ac:dyDescent="0.15">
      <c r="B73" s="315"/>
      <c r="C73" s="316"/>
      <c r="D73" s="316"/>
      <c r="E73" s="316"/>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row>
    <row r="74" spans="2:49" x14ac:dyDescent="0.15">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row>
    <row r="75" spans="2:49" x14ac:dyDescent="0.15">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218"/>
      <c r="AD75" s="218"/>
      <c r="AE75" s="218"/>
      <c r="AF75" s="218"/>
      <c r="AG75" s="218"/>
      <c r="AH75" s="218"/>
      <c r="AI75" s="218"/>
      <c r="AJ75" s="219"/>
      <c r="AK75" s="130"/>
      <c r="AL75" s="130"/>
      <c r="AM75" s="130"/>
      <c r="AN75" s="130"/>
      <c r="AO75" s="130"/>
    </row>
    <row r="76" spans="2:49" x14ac:dyDescent="0.15">
      <c r="B76" s="317"/>
      <c r="C76" s="312"/>
      <c r="D76" s="312"/>
      <c r="E76" s="312"/>
      <c r="F76" s="312"/>
      <c r="G76" s="312"/>
      <c r="H76" s="312"/>
      <c r="I76" s="312"/>
      <c r="J76" s="312"/>
      <c r="K76" s="312"/>
      <c r="L76" s="312"/>
      <c r="M76" s="312"/>
      <c r="N76" s="312"/>
      <c r="O76" s="312"/>
      <c r="P76" s="312"/>
      <c r="Q76" s="312"/>
      <c r="R76" s="312"/>
      <c r="S76" s="312"/>
      <c r="T76" s="312"/>
      <c r="U76" s="312"/>
      <c r="V76" s="318"/>
      <c r="W76" s="318"/>
      <c r="X76" s="318"/>
      <c r="Y76" s="318"/>
      <c r="Z76" s="318"/>
      <c r="AA76" s="318"/>
      <c r="AB76" s="318"/>
      <c r="AC76" s="318"/>
      <c r="AD76" s="318"/>
      <c r="AE76" s="318"/>
      <c r="AF76" s="218"/>
      <c r="AG76" s="218"/>
      <c r="AH76" s="218"/>
      <c r="AI76" s="218"/>
      <c r="AJ76" s="219"/>
      <c r="AK76" s="130"/>
      <c r="AL76" s="130"/>
      <c r="AM76" s="130"/>
      <c r="AN76" s="130"/>
      <c r="AO76" s="130"/>
    </row>
    <row r="77" spans="2:49" x14ac:dyDescent="0.15">
      <c r="B77" s="312"/>
      <c r="C77" s="312"/>
      <c r="D77" s="312"/>
      <c r="E77" s="312"/>
      <c r="F77" s="312"/>
      <c r="G77" s="312"/>
      <c r="H77" s="312"/>
      <c r="I77" s="312"/>
      <c r="J77" s="312"/>
      <c r="K77" s="312"/>
      <c r="L77" s="312"/>
      <c r="M77" s="312"/>
      <c r="N77" s="312"/>
      <c r="O77" s="312"/>
      <c r="P77" s="312"/>
      <c r="Q77" s="312"/>
      <c r="R77" s="312"/>
      <c r="S77" s="312"/>
      <c r="T77" s="312"/>
      <c r="U77" s="312"/>
      <c r="V77" s="318"/>
      <c r="W77" s="318"/>
      <c r="X77" s="318"/>
      <c r="Y77" s="318"/>
      <c r="Z77" s="318"/>
      <c r="AA77" s="318"/>
      <c r="AB77" s="318"/>
      <c r="AC77" s="318"/>
      <c r="AD77" s="318"/>
      <c r="AE77" s="318"/>
      <c r="AF77" s="218"/>
      <c r="AG77" s="218"/>
      <c r="AH77" s="218"/>
      <c r="AI77" s="218"/>
      <c r="AJ77" s="219"/>
      <c r="AK77" s="130"/>
      <c r="AL77" s="130"/>
      <c r="AM77" s="130"/>
      <c r="AN77" s="130"/>
      <c r="AO77" s="130"/>
    </row>
    <row r="79" spans="2:49" x14ac:dyDescent="0.15">
      <c r="N79" s="319"/>
      <c r="O79" s="319"/>
      <c r="P79" s="319"/>
      <c r="Q79" s="319"/>
      <c r="R79" s="319"/>
      <c r="S79" s="319"/>
      <c r="T79" s="319"/>
      <c r="U79" s="319"/>
      <c r="V79" s="319"/>
      <c r="W79" s="319"/>
      <c r="AG79" s="317"/>
      <c r="AH79" s="317"/>
      <c r="AI79" s="317"/>
      <c r="AJ79" s="317"/>
      <c r="AK79" s="317"/>
      <c r="AL79" s="317"/>
      <c r="AM79" s="317"/>
      <c r="AN79" s="317"/>
      <c r="AO79" s="317"/>
      <c r="AP79" s="317"/>
      <c r="AQ79" s="317"/>
      <c r="AR79" s="317"/>
      <c r="AS79" s="317"/>
      <c r="AT79" s="317"/>
    </row>
    <row r="80" spans="2:49" x14ac:dyDescent="0.15">
      <c r="N80" s="319"/>
      <c r="O80" s="319"/>
      <c r="P80" s="319"/>
      <c r="Q80" s="319"/>
      <c r="R80" s="319"/>
      <c r="S80" s="319"/>
      <c r="T80" s="319"/>
      <c r="U80" s="319"/>
      <c r="V80" s="319"/>
      <c r="W80" s="319"/>
      <c r="AG80" s="317"/>
      <c r="AH80" s="317"/>
      <c r="AI80" s="317"/>
      <c r="AJ80" s="317"/>
      <c r="AK80" s="317"/>
      <c r="AL80" s="317"/>
      <c r="AM80" s="317"/>
      <c r="AN80" s="317"/>
      <c r="AO80" s="317"/>
      <c r="AP80" s="317"/>
      <c r="AQ80" s="317"/>
      <c r="AR80" s="317"/>
      <c r="AS80" s="317"/>
      <c r="AT80" s="317"/>
    </row>
    <row r="81" spans="4:46" x14ac:dyDescent="0.15">
      <c r="N81" s="318"/>
      <c r="O81" s="318"/>
      <c r="P81" s="318"/>
      <c r="Q81" s="318"/>
      <c r="R81" s="318"/>
      <c r="S81" s="318"/>
      <c r="T81" s="318"/>
      <c r="U81" s="318"/>
      <c r="V81" s="318"/>
      <c r="W81" s="318"/>
      <c r="AG81" s="312"/>
      <c r="AH81" s="312"/>
      <c r="AI81" s="312"/>
      <c r="AJ81" s="312"/>
      <c r="AK81" s="312"/>
      <c r="AL81" s="312"/>
      <c r="AM81" s="312"/>
      <c r="AN81" s="312"/>
      <c r="AO81" s="312"/>
      <c r="AP81" s="312"/>
      <c r="AQ81" s="312"/>
      <c r="AR81" s="312"/>
      <c r="AS81" s="312"/>
      <c r="AT81" s="312"/>
    </row>
    <row r="83" spans="4:46" x14ac:dyDescent="0.15">
      <c r="D83" s="320"/>
      <c r="E83" s="320"/>
      <c r="F83" s="320"/>
      <c r="G83" s="320"/>
      <c r="H83" s="320"/>
      <c r="I83" s="320"/>
      <c r="J83" s="320"/>
      <c r="K83" s="320"/>
      <c r="L83" s="320"/>
      <c r="M83" s="320"/>
      <c r="N83" s="320"/>
      <c r="O83" s="320"/>
      <c r="P83" s="320"/>
      <c r="Q83" s="320"/>
      <c r="R83" s="320"/>
      <c r="S83" s="317"/>
      <c r="T83" s="317"/>
      <c r="U83" s="317"/>
      <c r="V83" s="317"/>
      <c r="W83" s="317"/>
      <c r="X83" s="317"/>
      <c r="Y83" s="317"/>
      <c r="Z83" s="317"/>
      <c r="AA83" s="317"/>
      <c r="AB83" s="317"/>
      <c r="AC83" s="317"/>
      <c r="AD83" s="317"/>
      <c r="AE83" s="317"/>
    </row>
    <row r="84" spans="4:46" x14ac:dyDescent="0.15">
      <c r="D84" s="320"/>
      <c r="E84" s="320"/>
      <c r="F84" s="320"/>
      <c r="G84" s="320"/>
      <c r="H84" s="320"/>
      <c r="I84" s="320"/>
      <c r="J84" s="320"/>
      <c r="K84" s="320"/>
      <c r="L84" s="320"/>
      <c r="M84" s="320"/>
      <c r="N84" s="320"/>
      <c r="O84" s="320"/>
      <c r="P84" s="320"/>
      <c r="Q84" s="320"/>
      <c r="R84" s="220"/>
      <c r="S84" s="317"/>
      <c r="T84" s="317"/>
      <c r="U84" s="317"/>
      <c r="V84" s="317"/>
      <c r="W84" s="317"/>
      <c r="X84" s="317"/>
      <c r="Y84" s="317"/>
      <c r="Z84" s="317"/>
      <c r="AA84" s="317"/>
      <c r="AB84" s="317"/>
      <c r="AC84" s="317"/>
      <c r="AD84" s="317"/>
      <c r="AE84" s="317"/>
    </row>
    <row r="85" spans="4:46" x14ac:dyDescent="0.15">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row>
  </sheetData>
  <mergeCells count="65">
    <mergeCell ref="D85:R85"/>
    <mergeCell ref="S85:AE85"/>
    <mergeCell ref="AP63:AR63"/>
    <mergeCell ref="B73:AO74"/>
    <mergeCell ref="B76:U77"/>
    <mergeCell ref="V76:AE77"/>
    <mergeCell ref="N79:W80"/>
    <mergeCell ref="AG79:AT80"/>
    <mergeCell ref="N81:W81"/>
    <mergeCell ref="AG81:AT81"/>
    <mergeCell ref="D83:R83"/>
    <mergeCell ref="S83:AE84"/>
    <mergeCell ref="D84:Q84"/>
    <mergeCell ref="AQ57:AR57"/>
    <mergeCell ref="C59:U62"/>
    <mergeCell ref="V59:Z63"/>
    <mergeCell ref="AA59:AR59"/>
    <mergeCell ref="AJ60:AR62"/>
    <mergeCell ref="C63:S63"/>
    <mergeCell ref="T63:U63"/>
    <mergeCell ref="AA63:AG63"/>
    <mergeCell ref="AH63:AI63"/>
    <mergeCell ref="AK63:AO63"/>
    <mergeCell ref="C57:N57"/>
    <mergeCell ref="O57:P57"/>
    <mergeCell ref="Q57:AB57"/>
    <mergeCell ref="AC57:AD57"/>
    <mergeCell ref="AE57:AP57"/>
    <mergeCell ref="B52:AS52"/>
    <mergeCell ref="B54:AS54"/>
    <mergeCell ref="C55:P56"/>
    <mergeCell ref="Q55:AD56"/>
    <mergeCell ref="AE55:AR56"/>
    <mergeCell ref="C48:D48"/>
    <mergeCell ref="E48:I48"/>
    <mergeCell ref="J48:AR48"/>
    <mergeCell ref="C49:D50"/>
    <mergeCell ref="E49:I50"/>
    <mergeCell ref="J49:AR49"/>
    <mergeCell ref="J50:AR50"/>
    <mergeCell ref="L26:R26"/>
    <mergeCell ref="AE26:AL26"/>
    <mergeCell ref="L27:R27"/>
    <mergeCell ref="AE27:AL27"/>
    <mergeCell ref="C47:D47"/>
    <mergeCell ref="E47:AR47"/>
    <mergeCell ref="AD22:AN22"/>
    <mergeCell ref="B8:U8"/>
    <mergeCell ref="X8:AE8"/>
    <mergeCell ref="AF8:AS8"/>
    <mergeCell ref="B9:U9"/>
    <mergeCell ref="X9:AD9"/>
    <mergeCell ref="AF9:AS9"/>
    <mergeCell ref="O11:AA11"/>
    <mergeCell ref="AB11:AH11"/>
    <mergeCell ref="AI11:AJ11"/>
    <mergeCell ref="AL11:AM11"/>
    <mergeCell ref="Z18:AN18"/>
    <mergeCell ref="AI1:AT1"/>
    <mergeCell ref="A6:AT6"/>
    <mergeCell ref="AA3:AD3"/>
    <mergeCell ref="AI3:AL3"/>
    <mergeCell ref="AN3:AO3"/>
    <mergeCell ref="AQ3:AR3"/>
    <mergeCell ref="B4:E4"/>
  </mergeCells>
  <phoneticPr fontId="8"/>
  <conditionalFormatting sqref="AB22">
    <cfRule type="cellIs" dxfId="10" priority="1" operator="greaterThan">
      <formula>10</formula>
    </cfRule>
  </conditionalFormatting>
  <dataValidations count="1">
    <dataValidation type="list" allowBlank="1" showInputMessage="1" showErrorMessage="1" sqref="D48 C48:C49">
      <formula1>"〇,　"</formula1>
    </dataValidation>
  </dataValidations>
  <printOptions horizontalCentered="1" verticalCentered="1"/>
  <pageMargins left="0.51181102362204722" right="0.51181102362204722" top="0.39370078740157483"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showGridLines="0" view="pageBreakPreview" zoomScaleNormal="100" zoomScaleSheetLayoutView="100" workbookViewId="0"/>
  </sheetViews>
  <sheetFormatPr defaultColWidth="3" defaultRowHeight="13.5" x14ac:dyDescent="0.15"/>
  <cols>
    <col min="1" max="1" width="3" customWidth="1"/>
    <col min="19" max="19" width="3.125" customWidth="1"/>
    <col min="31" max="32" width="3" customWidth="1"/>
  </cols>
  <sheetData>
    <row r="1" spans="1:33"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ht="36" customHeight="1" x14ac:dyDescent="0.15">
      <c r="A2" s="102" t="s">
        <v>45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3"/>
    </row>
    <row r="3" spans="1:33" ht="11.25" customHeight="1" x14ac:dyDescent="0.1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3"/>
    </row>
    <row r="4" spans="1:33" ht="6" customHeight="1" x14ac:dyDescent="0.15">
      <c r="A4" s="102"/>
      <c r="B4" s="5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3"/>
      <c r="AG4" s="103"/>
    </row>
    <row r="5" spans="1:33" ht="17.25" customHeight="1" x14ac:dyDescent="0.15">
      <c r="A5" s="102"/>
      <c r="B5" s="104" t="s">
        <v>69</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105"/>
      <c r="AG5" s="106"/>
    </row>
    <row r="6" spans="1:33" ht="17.25" customHeight="1" x14ac:dyDescent="0.15">
      <c r="A6" s="35"/>
      <c r="B6" s="104" t="s">
        <v>106</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107"/>
      <c r="AG6" s="106"/>
    </row>
    <row r="7" spans="1:33" ht="17.25" customHeight="1" x14ac:dyDescent="0.15">
      <c r="A7" s="35"/>
      <c r="B7" s="104" t="s">
        <v>107</v>
      </c>
      <c r="C7" s="35"/>
      <c r="D7" s="35"/>
      <c r="E7" s="35"/>
      <c r="F7" s="35"/>
      <c r="G7" s="35"/>
      <c r="H7" s="35"/>
      <c r="I7" s="35"/>
      <c r="J7" s="35"/>
      <c r="K7" s="35"/>
      <c r="L7" s="35"/>
      <c r="M7" s="35"/>
      <c r="N7" s="35"/>
      <c r="O7" s="35"/>
      <c r="P7" s="35"/>
      <c r="Q7" s="35"/>
      <c r="R7" s="35"/>
      <c r="S7" s="35"/>
      <c r="T7" s="35"/>
      <c r="U7" s="35"/>
      <c r="V7" s="35"/>
      <c r="W7" s="35"/>
      <c r="X7" s="35"/>
      <c r="Y7" s="35"/>
      <c r="Z7" s="35"/>
      <c r="AA7" s="35"/>
      <c r="AB7" s="35"/>
      <c r="AC7" s="108"/>
      <c r="AD7" s="108"/>
      <c r="AE7" s="108"/>
      <c r="AF7" s="107"/>
      <c r="AG7" s="106"/>
    </row>
    <row r="8" spans="1:33" ht="17.25" customHeight="1" x14ac:dyDescent="0.15">
      <c r="A8" s="35"/>
      <c r="B8" s="104" t="s">
        <v>70</v>
      </c>
      <c r="C8" s="35"/>
      <c r="D8" s="35"/>
      <c r="E8" s="35"/>
      <c r="F8" s="35"/>
      <c r="G8" s="35"/>
      <c r="H8" s="35"/>
      <c r="I8" s="35"/>
      <c r="J8" s="35"/>
      <c r="K8" s="35"/>
      <c r="L8" s="35"/>
      <c r="M8" s="35"/>
      <c r="N8" s="35"/>
      <c r="O8" s="35"/>
      <c r="P8" s="35"/>
      <c r="Q8" s="35"/>
      <c r="R8" s="35"/>
      <c r="S8" s="35"/>
      <c r="T8" s="35"/>
      <c r="U8" s="35"/>
      <c r="V8" s="35"/>
      <c r="W8" s="35"/>
      <c r="X8" s="35"/>
      <c r="Y8" s="35"/>
      <c r="Z8" s="35"/>
      <c r="AA8" s="35"/>
      <c r="AB8" s="35"/>
      <c r="AC8" s="108"/>
      <c r="AD8" s="108"/>
      <c r="AE8" s="108"/>
      <c r="AF8" s="107"/>
      <c r="AG8" s="106"/>
    </row>
    <row r="9" spans="1:33" ht="15" customHeight="1" x14ac:dyDescent="0.15">
      <c r="A9" s="35"/>
      <c r="B9" s="109" t="s">
        <v>99</v>
      </c>
      <c r="C9" s="35"/>
      <c r="D9" s="35"/>
      <c r="E9" s="35"/>
      <c r="F9" s="35"/>
      <c r="G9" s="35"/>
      <c r="H9" s="35"/>
      <c r="I9" s="35"/>
      <c r="J9" s="35"/>
      <c r="K9" s="35"/>
      <c r="L9" s="35"/>
      <c r="M9" s="35"/>
      <c r="N9" s="35"/>
      <c r="O9" s="35"/>
      <c r="P9" s="35"/>
      <c r="Q9" s="35"/>
      <c r="R9" s="35"/>
      <c r="S9" s="35"/>
      <c r="T9" s="35"/>
      <c r="U9" s="35"/>
      <c r="V9" s="35"/>
      <c r="W9" s="35"/>
      <c r="X9" s="35"/>
      <c r="Y9" s="35"/>
      <c r="Z9" s="35"/>
      <c r="AA9" s="35"/>
      <c r="AB9" s="35"/>
      <c r="AC9" s="108"/>
      <c r="AD9" s="108"/>
      <c r="AE9" s="108"/>
      <c r="AF9" s="107"/>
      <c r="AG9" s="106"/>
    </row>
    <row r="10" spans="1:33" ht="18" customHeight="1" x14ac:dyDescent="0.15">
      <c r="A10" s="35"/>
      <c r="B10" s="110" t="s">
        <v>71</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108"/>
      <c r="AD10" s="108"/>
      <c r="AE10" s="108"/>
      <c r="AF10" s="107"/>
      <c r="AG10" s="106"/>
    </row>
    <row r="11" spans="1:33" ht="6" customHeight="1" x14ac:dyDescent="0.15">
      <c r="A11" s="35"/>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3"/>
      <c r="AD11" s="113"/>
      <c r="AE11" s="113"/>
      <c r="AF11" s="114"/>
      <c r="AG11" s="106"/>
    </row>
    <row r="12" spans="1:33" ht="11.2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108"/>
      <c r="AD12" s="108"/>
      <c r="AE12" s="108"/>
      <c r="AF12" s="35"/>
      <c r="AG12" s="106"/>
    </row>
    <row r="13" spans="1:33" ht="18" customHeight="1" x14ac:dyDescent="0.15">
      <c r="A13" s="108"/>
      <c r="B13" s="115" t="s">
        <v>46</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35"/>
      <c r="AG13" s="106"/>
    </row>
    <row r="14" spans="1:33" ht="36" customHeight="1" x14ac:dyDescent="0.15">
      <c r="A14" s="108"/>
      <c r="B14" s="321" t="s">
        <v>108</v>
      </c>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106"/>
    </row>
    <row r="15" spans="1:33" ht="9" customHeight="1" x14ac:dyDescent="0.15">
      <c r="A15" s="13"/>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0"/>
      <c r="AG15" s="14"/>
    </row>
    <row r="16" spans="1:33" ht="18" customHeight="1" x14ac:dyDescent="0.15">
      <c r="A16" s="13"/>
      <c r="B16" s="61"/>
      <c r="C16" s="62"/>
      <c r="D16" s="331" t="s">
        <v>47</v>
      </c>
      <c r="E16" s="331"/>
      <c r="F16" s="331"/>
      <c r="G16" s="331"/>
      <c r="H16" s="331"/>
      <c r="I16" s="331"/>
      <c r="J16" s="63"/>
      <c r="K16" s="58"/>
      <c r="L16" s="58"/>
      <c r="M16" s="62"/>
      <c r="N16" s="331" t="s">
        <v>48</v>
      </c>
      <c r="O16" s="331"/>
      <c r="P16" s="331"/>
      <c r="Q16" s="331"/>
      <c r="R16" s="331"/>
      <c r="S16" s="331"/>
      <c r="T16" s="63"/>
      <c r="U16" s="58"/>
      <c r="V16" s="58"/>
      <c r="W16" s="62"/>
      <c r="X16" s="331" t="s">
        <v>49</v>
      </c>
      <c r="Y16" s="331"/>
      <c r="Z16" s="331"/>
      <c r="AA16" s="331"/>
      <c r="AB16" s="331"/>
      <c r="AC16" s="331"/>
      <c r="AD16" s="63"/>
      <c r="AE16" s="58"/>
      <c r="AF16" s="47"/>
      <c r="AG16" s="14"/>
    </row>
    <row r="17" spans="1:33" ht="18" customHeight="1" x14ac:dyDescent="0.15">
      <c r="A17" s="14"/>
      <c r="B17" s="56"/>
      <c r="C17" s="64"/>
      <c r="D17" s="330"/>
      <c r="E17" s="330"/>
      <c r="F17" s="330"/>
      <c r="G17" s="330"/>
      <c r="H17" s="330"/>
      <c r="I17" s="330"/>
      <c r="J17" s="65"/>
      <c r="K17" s="57"/>
      <c r="L17" s="57"/>
      <c r="M17" s="64"/>
      <c r="N17" s="57"/>
      <c r="O17" s="57"/>
      <c r="P17" s="57"/>
      <c r="Q17" s="57"/>
      <c r="R17" s="57"/>
      <c r="S17" s="66"/>
      <c r="T17" s="67"/>
      <c r="U17" s="57"/>
      <c r="V17" s="57"/>
      <c r="W17" s="64"/>
      <c r="X17" s="30"/>
      <c r="Y17" s="30"/>
      <c r="Z17" s="30"/>
      <c r="AA17" s="30"/>
      <c r="AB17" s="30"/>
      <c r="AC17" s="30"/>
      <c r="AD17" s="67"/>
      <c r="AE17" s="57"/>
      <c r="AF17" s="45"/>
      <c r="AG17" s="14"/>
    </row>
    <row r="18" spans="1:33" ht="18" customHeight="1" thickBot="1" x14ac:dyDescent="0.2">
      <c r="A18" s="14"/>
      <c r="B18" s="56"/>
      <c r="C18" s="64"/>
      <c r="D18" s="68" t="s">
        <v>72</v>
      </c>
      <c r="E18" s="68"/>
      <c r="F18" s="68"/>
      <c r="G18" s="68"/>
      <c r="H18" s="69"/>
      <c r="I18" s="70"/>
      <c r="J18" s="65"/>
      <c r="K18" s="57"/>
      <c r="L18" s="57"/>
      <c r="M18" s="64"/>
      <c r="N18" s="95" t="s">
        <v>50</v>
      </c>
      <c r="O18" s="96"/>
      <c r="P18" s="96"/>
      <c r="Q18" s="96"/>
      <c r="R18" s="96"/>
      <c r="S18" s="97"/>
      <c r="T18" s="67"/>
      <c r="U18" s="57"/>
      <c r="V18" s="57"/>
      <c r="W18" s="71"/>
      <c r="X18" s="68" t="s">
        <v>72</v>
      </c>
      <c r="Y18" s="68"/>
      <c r="Z18" s="69"/>
      <c r="AA18" s="72"/>
      <c r="AB18" s="72"/>
      <c r="AC18" s="70"/>
      <c r="AD18" s="67"/>
      <c r="AE18" s="57"/>
      <c r="AF18" s="45"/>
      <c r="AG18" s="14"/>
    </row>
    <row r="19" spans="1:33" ht="18" customHeight="1" thickTop="1" thickBot="1" x14ac:dyDescent="0.2">
      <c r="A19" s="14"/>
      <c r="B19" s="56"/>
      <c r="C19" s="64"/>
      <c r="D19" s="335">
        <f>D21+D23</f>
        <v>0</v>
      </c>
      <c r="E19" s="335"/>
      <c r="F19" s="335"/>
      <c r="G19" s="335"/>
      <c r="H19" s="335"/>
      <c r="I19" s="335"/>
      <c r="J19" s="73"/>
      <c r="K19" s="57"/>
      <c r="L19" s="57"/>
      <c r="M19" s="64"/>
      <c r="N19" s="336"/>
      <c r="O19" s="337"/>
      <c r="P19" s="337"/>
      <c r="Q19" s="337"/>
      <c r="R19" s="337"/>
      <c r="S19" s="338"/>
      <c r="T19" s="67"/>
      <c r="U19" s="57"/>
      <c r="V19" s="57"/>
      <c r="W19" s="64"/>
      <c r="X19" s="339">
        <f>X21+X23</f>
        <v>0</v>
      </c>
      <c r="Y19" s="340"/>
      <c r="Z19" s="340"/>
      <c r="AA19" s="340"/>
      <c r="AB19" s="340"/>
      <c r="AC19" s="341"/>
      <c r="AD19" s="67"/>
      <c r="AE19" s="57"/>
      <c r="AF19" s="45"/>
      <c r="AG19" s="14"/>
    </row>
    <row r="20" spans="1:33" ht="18" customHeight="1" thickTop="1" x14ac:dyDescent="0.15">
      <c r="A20" s="14"/>
      <c r="B20" s="56"/>
      <c r="C20" s="64"/>
      <c r="D20" s="74" t="s">
        <v>73</v>
      </c>
      <c r="E20" s="75"/>
      <c r="F20" s="75"/>
      <c r="G20" s="75"/>
      <c r="H20" s="75"/>
      <c r="I20" s="76"/>
      <c r="J20" s="65"/>
      <c r="K20" s="57"/>
      <c r="L20" s="57"/>
      <c r="M20" s="64"/>
      <c r="N20" s="98"/>
      <c r="O20" s="98"/>
      <c r="P20" s="98"/>
      <c r="Q20" s="98"/>
      <c r="R20" s="98"/>
      <c r="S20" s="98"/>
      <c r="T20" s="67"/>
      <c r="U20" s="57"/>
      <c r="V20" s="57"/>
      <c r="W20" s="64"/>
      <c r="X20" s="68" t="s">
        <v>73</v>
      </c>
      <c r="Y20" s="69"/>
      <c r="Z20" s="72"/>
      <c r="AA20" s="72"/>
      <c r="AB20" s="72"/>
      <c r="AC20" s="70"/>
      <c r="AD20" s="67"/>
      <c r="AE20" s="57"/>
      <c r="AF20" s="45"/>
      <c r="AG20" s="14"/>
    </row>
    <row r="21" spans="1:33" ht="18" customHeight="1" thickBot="1" x14ac:dyDescent="0.2">
      <c r="A21" s="14"/>
      <c r="B21" s="56"/>
      <c r="C21" s="64"/>
      <c r="D21" s="342"/>
      <c r="E21" s="343"/>
      <c r="F21" s="343"/>
      <c r="G21" s="343"/>
      <c r="H21" s="343"/>
      <c r="I21" s="344"/>
      <c r="J21" s="73"/>
      <c r="K21" s="57"/>
      <c r="L21" s="57"/>
      <c r="M21" s="64"/>
      <c r="N21" s="77" t="s">
        <v>74</v>
      </c>
      <c r="O21" s="57"/>
      <c r="P21" s="57"/>
      <c r="Q21" s="57"/>
      <c r="R21" s="57"/>
      <c r="S21" s="57"/>
      <c r="T21" s="67"/>
      <c r="U21" s="57"/>
      <c r="V21" s="57"/>
      <c r="W21" s="64"/>
      <c r="X21" s="345">
        <f>D21-N19-N23-P25</f>
        <v>0</v>
      </c>
      <c r="Y21" s="346"/>
      <c r="Z21" s="346"/>
      <c r="AA21" s="346"/>
      <c r="AB21" s="346"/>
      <c r="AC21" s="347"/>
      <c r="AD21" s="67"/>
      <c r="AE21" s="57"/>
      <c r="AF21" s="45"/>
      <c r="AG21" s="14"/>
    </row>
    <row r="22" spans="1:33" ht="18" customHeight="1" thickBot="1" x14ac:dyDescent="0.2">
      <c r="A22" s="14"/>
      <c r="B22" s="56"/>
      <c r="C22" s="64"/>
      <c r="D22" s="82" t="s">
        <v>78</v>
      </c>
      <c r="E22" s="83"/>
      <c r="F22" s="84"/>
      <c r="G22" s="84"/>
      <c r="H22" s="84"/>
      <c r="I22" s="85"/>
      <c r="J22" s="65"/>
      <c r="K22" s="57"/>
      <c r="L22" s="57"/>
      <c r="M22" s="64"/>
      <c r="N22" s="117" t="s">
        <v>109</v>
      </c>
      <c r="O22" s="87"/>
      <c r="P22" s="87"/>
      <c r="Q22" s="87"/>
      <c r="R22" s="116"/>
      <c r="S22" s="88"/>
      <c r="T22" s="67"/>
      <c r="U22" s="57"/>
      <c r="V22" s="57"/>
      <c r="W22" s="64"/>
      <c r="X22" s="78" t="s">
        <v>75</v>
      </c>
      <c r="Y22" s="79"/>
      <c r="Z22" s="79"/>
      <c r="AA22" s="79"/>
      <c r="AB22" s="79"/>
      <c r="AC22" s="80"/>
      <c r="AD22" s="67"/>
      <c r="AE22" s="57"/>
      <c r="AF22" s="45"/>
      <c r="AG22" s="14"/>
    </row>
    <row r="23" spans="1:33" ht="18" customHeight="1" thickTop="1" thickBot="1" x14ac:dyDescent="0.2">
      <c r="A23" s="14"/>
      <c r="B23" s="44"/>
      <c r="C23" s="15"/>
      <c r="D23" s="377"/>
      <c r="E23" s="378"/>
      <c r="F23" s="378"/>
      <c r="G23" s="378"/>
      <c r="H23" s="378"/>
      <c r="I23" s="379"/>
      <c r="J23" s="28"/>
      <c r="K23" s="14"/>
      <c r="L23" s="14"/>
      <c r="M23" s="15"/>
      <c r="N23" s="358"/>
      <c r="O23" s="359"/>
      <c r="P23" s="359"/>
      <c r="Q23" s="359"/>
      <c r="R23" s="359"/>
      <c r="S23" s="359"/>
      <c r="T23" s="16"/>
      <c r="U23" s="14"/>
      <c r="V23" s="14"/>
      <c r="W23" s="15"/>
      <c r="X23" s="380">
        <f>D23+P26+N23+P25</f>
        <v>0</v>
      </c>
      <c r="Y23" s="381"/>
      <c r="Z23" s="381"/>
      <c r="AA23" s="381"/>
      <c r="AB23" s="381"/>
      <c r="AC23" s="382"/>
      <c r="AD23" s="16"/>
      <c r="AE23" s="14"/>
      <c r="AF23" s="45"/>
      <c r="AG23" s="14"/>
    </row>
    <row r="24" spans="1:33" ht="18" customHeight="1" thickTop="1" thickBot="1" x14ac:dyDescent="0.2">
      <c r="A24" s="14"/>
      <c r="B24" s="44"/>
      <c r="C24" s="15"/>
      <c r="D24" s="18"/>
      <c r="E24" s="18"/>
      <c r="F24" s="18"/>
      <c r="G24" s="18"/>
      <c r="H24" s="18"/>
      <c r="I24" s="18"/>
      <c r="J24" s="28"/>
      <c r="K24" s="14"/>
      <c r="L24" s="14"/>
      <c r="M24" s="15"/>
      <c r="N24" s="89" t="s">
        <v>110</v>
      </c>
      <c r="O24" s="89"/>
      <c r="P24" s="90"/>
      <c r="Q24" s="90"/>
      <c r="R24" s="90"/>
      <c r="S24" s="90"/>
      <c r="T24" s="16"/>
      <c r="U24" s="14"/>
      <c r="V24" s="14"/>
      <c r="W24" s="15"/>
      <c r="X24" s="18"/>
      <c r="Y24" s="18"/>
      <c r="Z24" s="386"/>
      <c r="AA24" s="386"/>
      <c r="AB24" s="18"/>
      <c r="AC24" s="18"/>
      <c r="AD24" s="16"/>
      <c r="AE24" s="14"/>
      <c r="AF24" s="45"/>
      <c r="AG24" s="14"/>
    </row>
    <row r="25" spans="1:33" ht="18" customHeight="1" thickTop="1" thickBot="1" x14ac:dyDescent="0.2">
      <c r="A25" s="14"/>
      <c r="B25" s="44"/>
      <c r="C25" s="15"/>
      <c r="D25" s="29" t="s">
        <v>63</v>
      </c>
      <c r="E25" s="14"/>
      <c r="F25" s="14"/>
      <c r="G25" s="14"/>
      <c r="H25" s="14"/>
      <c r="I25" s="14"/>
      <c r="J25" s="16"/>
      <c r="K25" s="14"/>
      <c r="L25" s="14"/>
      <c r="M25" s="15"/>
      <c r="N25" s="39" t="s">
        <v>51</v>
      </c>
      <c r="O25" s="86"/>
      <c r="P25" s="356"/>
      <c r="Q25" s="357"/>
      <c r="R25" s="357"/>
      <c r="S25" s="357"/>
      <c r="T25" s="16"/>
      <c r="U25" s="14"/>
      <c r="V25" s="14"/>
      <c r="W25" s="15"/>
      <c r="X25" s="92" t="s">
        <v>68</v>
      </c>
      <c r="Y25" s="93"/>
      <c r="Z25" s="93"/>
      <c r="AA25" s="93"/>
      <c r="AB25" s="93"/>
      <c r="AC25" s="94"/>
      <c r="AD25" s="16"/>
      <c r="AE25" s="14"/>
      <c r="AF25" s="45"/>
      <c r="AG25" s="14"/>
    </row>
    <row r="26" spans="1:33" ht="18" customHeight="1" thickTop="1" thickBot="1" x14ac:dyDescent="0.2">
      <c r="A26" s="14"/>
      <c r="B26" s="44"/>
      <c r="C26" s="15"/>
      <c r="D26" s="92" t="s">
        <v>68</v>
      </c>
      <c r="E26" s="93"/>
      <c r="F26" s="93"/>
      <c r="G26" s="93"/>
      <c r="H26" s="93"/>
      <c r="I26" s="94"/>
      <c r="J26" s="16"/>
      <c r="K26" s="14"/>
      <c r="L26" s="14"/>
      <c r="M26" s="15"/>
      <c r="N26" s="40" t="s">
        <v>52</v>
      </c>
      <c r="O26" s="1"/>
      <c r="P26" s="356"/>
      <c r="Q26" s="357"/>
      <c r="R26" s="357"/>
      <c r="S26" s="357"/>
      <c r="T26" s="16"/>
      <c r="U26" s="14"/>
      <c r="V26" s="14"/>
      <c r="W26" s="15"/>
      <c r="X26" s="383">
        <f>D27+N19</f>
        <v>0</v>
      </c>
      <c r="Y26" s="384"/>
      <c r="Z26" s="384"/>
      <c r="AA26" s="384"/>
      <c r="AB26" s="384"/>
      <c r="AC26" s="385"/>
      <c r="AD26" s="16"/>
      <c r="AE26" s="14"/>
      <c r="AF26" s="45"/>
      <c r="AG26" s="14"/>
    </row>
    <row r="27" spans="1:33" ht="18" customHeight="1" thickTop="1" thickBot="1" x14ac:dyDescent="0.2">
      <c r="A27" s="14"/>
      <c r="B27" s="44"/>
      <c r="C27" s="15"/>
      <c r="D27" s="332"/>
      <c r="E27" s="333"/>
      <c r="F27" s="333"/>
      <c r="G27" s="333"/>
      <c r="H27" s="333"/>
      <c r="I27" s="334"/>
      <c r="J27" s="16"/>
      <c r="K27" s="14"/>
      <c r="L27" s="14"/>
      <c r="M27" s="15"/>
      <c r="N27" s="37"/>
      <c r="O27" s="37"/>
      <c r="P27" s="18"/>
      <c r="Q27" s="91"/>
      <c r="R27" s="91"/>
      <c r="S27" s="91"/>
      <c r="T27" s="16"/>
      <c r="U27" s="14"/>
      <c r="V27" s="14"/>
      <c r="W27" s="15"/>
      <c r="X27" s="14"/>
      <c r="Y27" s="14"/>
      <c r="Z27" s="14"/>
      <c r="AA27" s="14"/>
      <c r="AB27" s="14"/>
      <c r="AC27" s="14"/>
      <c r="AD27" s="16"/>
      <c r="AE27" s="14"/>
      <c r="AF27" s="45"/>
      <c r="AG27" s="14"/>
    </row>
    <row r="28" spans="1:33" ht="18" customHeight="1" thickTop="1" x14ac:dyDescent="0.15">
      <c r="A28" s="14"/>
      <c r="B28" s="44"/>
      <c r="C28" s="15"/>
      <c r="J28" s="16"/>
      <c r="K28" s="14"/>
      <c r="L28" s="14"/>
      <c r="M28" s="15"/>
      <c r="T28" s="16"/>
      <c r="U28" s="14"/>
      <c r="V28" s="14"/>
      <c r="W28" s="15"/>
      <c r="X28" s="17" t="s">
        <v>65</v>
      </c>
      <c r="Y28" s="19"/>
      <c r="Z28" s="19"/>
      <c r="AA28" s="20"/>
      <c r="AB28" s="21"/>
      <c r="AC28" s="22"/>
      <c r="AD28" s="16"/>
      <c r="AE28" s="14"/>
      <c r="AF28" s="45"/>
      <c r="AG28" s="14"/>
    </row>
    <row r="29" spans="1:33" ht="18" customHeight="1" x14ac:dyDescent="0.15">
      <c r="A29" s="14"/>
      <c r="B29" s="44"/>
      <c r="C29" s="15"/>
      <c r="J29" s="16"/>
      <c r="K29" s="14"/>
      <c r="L29" s="14"/>
      <c r="M29" s="15"/>
      <c r="T29" s="16"/>
      <c r="U29" s="14"/>
      <c r="V29" s="14"/>
      <c r="W29" s="15"/>
      <c r="X29" s="348" t="s">
        <v>66</v>
      </c>
      <c r="Y29" s="349"/>
      <c r="Z29" s="352" t="str">
        <f>IF(N19+D27&lt;=X23,"対象","対象外")</f>
        <v>対象</v>
      </c>
      <c r="AA29" s="352"/>
      <c r="AB29" s="352"/>
      <c r="AC29" s="353"/>
      <c r="AD29" s="16"/>
      <c r="AE29" s="14"/>
      <c r="AF29" s="45"/>
      <c r="AG29" s="14"/>
    </row>
    <row r="30" spans="1:33" ht="18" customHeight="1" x14ac:dyDescent="0.15">
      <c r="A30" s="14"/>
      <c r="B30" s="44"/>
      <c r="C30" s="24"/>
      <c r="D30" s="27"/>
      <c r="E30" s="27"/>
      <c r="F30" s="27"/>
      <c r="G30" s="27"/>
      <c r="H30" s="27"/>
      <c r="I30" s="27"/>
      <c r="J30" s="23"/>
      <c r="K30" s="14"/>
      <c r="L30" s="14"/>
      <c r="M30" s="24"/>
      <c r="N30" s="27"/>
      <c r="O30" s="27"/>
      <c r="P30" s="27"/>
      <c r="Q30" s="27"/>
      <c r="R30" s="27"/>
      <c r="S30" s="27"/>
      <c r="T30" s="23"/>
      <c r="U30" s="14"/>
      <c r="V30" s="14"/>
      <c r="W30" s="24"/>
      <c r="X30" s="350"/>
      <c r="Y30" s="351"/>
      <c r="Z30" s="354"/>
      <c r="AA30" s="354"/>
      <c r="AB30" s="354"/>
      <c r="AC30" s="355"/>
      <c r="AD30" s="23"/>
      <c r="AE30" s="14"/>
      <c r="AF30" s="45"/>
      <c r="AG30" s="14"/>
    </row>
    <row r="31" spans="1:33" ht="7.5" customHeight="1" x14ac:dyDescent="0.15">
      <c r="A31" s="14"/>
      <c r="B31" s="44"/>
      <c r="C31" s="14"/>
      <c r="D31" s="14"/>
      <c r="E31" s="14"/>
      <c r="F31" s="14"/>
      <c r="G31" s="14"/>
      <c r="H31" s="14"/>
      <c r="I31" s="14"/>
      <c r="J31" s="14"/>
      <c r="K31" s="14"/>
      <c r="L31" s="14"/>
      <c r="M31" s="14"/>
      <c r="N31" s="14"/>
      <c r="O31" s="14"/>
      <c r="P31" s="14"/>
      <c r="Q31" s="14"/>
      <c r="R31" s="14"/>
      <c r="S31" s="14"/>
      <c r="T31" s="14"/>
      <c r="U31" s="14"/>
      <c r="V31" s="14"/>
      <c r="W31" s="25"/>
      <c r="X31" s="25"/>
      <c r="Y31" s="25"/>
      <c r="Z31" s="25"/>
      <c r="AA31" s="25"/>
      <c r="AB31" s="25"/>
      <c r="AC31" s="25"/>
      <c r="AD31" s="14"/>
      <c r="AE31" s="14"/>
      <c r="AF31" s="45"/>
      <c r="AG31" s="14"/>
    </row>
    <row r="32" spans="1:33" ht="18" customHeight="1" x14ac:dyDescent="0.15">
      <c r="A32" s="14"/>
      <c r="B32" s="44"/>
      <c r="C32" s="54" t="s">
        <v>60</v>
      </c>
      <c r="D32" s="54"/>
      <c r="E32" s="54"/>
      <c r="F32" s="54"/>
      <c r="G32" s="54"/>
      <c r="H32" s="54"/>
      <c r="I32" s="54"/>
      <c r="J32" s="54"/>
      <c r="K32" s="54"/>
      <c r="L32" s="54"/>
      <c r="M32" s="54"/>
      <c r="N32" s="54"/>
      <c r="O32" s="54"/>
      <c r="P32" s="54"/>
      <c r="Q32" s="54"/>
      <c r="R32" s="54"/>
      <c r="S32" s="54"/>
      <c r="T32" s="54"/>
      <c r="U32" s="14"/>
      <c r="V32" s="14"/>
      <c r="W32" s="14"/>
      <c r="X32" s="14"/>
      <c r="Y32" s="14"/>
      <c r="Z32" s="14"/>
      <c r="AA32" s="14"/>
      <c r="AB32" s="14"/>
      <c r="AC32" s="14"/>
      <c r="AD32" s="14"/>
      <c r="AE32" s="14"/>
      <c r="AF32" s="45"/>
      <c r="AG32" s="14"/>
    </row>
    <row r="33" spans="1:33" ht="18" customHeight="1" x14ac:dyDescent="0.15">
      <c r="A33" s="14"/>
      <c r="B33" s="44"/>
      <c r="C33" s="54" t="s">
        <v>111</v>
      </c>
      <c r="D33" s="54"/>
      <c r="E33" s="54"/>
      <c r="F33" s="54"/>
      <c r="G33" s="54"/>
      <c r="H33" s="54"/>
      <c r="I33" s="54"/>
      <c r="J33" s="54"/>
      <c r="K33" s="54"/>
      <c r="L33" s="54"/>
      <c r="M33" s="54"/>
      <c r="N33" s="54"/>
      <c r="O33" s="54"/>
      <c r="P33" s="54"/>
      <c r="Q33" s="54"/>
      <c r="R33" s="54"/>
      <c r="S33" s="54"/>
      <c r="T33" s="54"/>
      <c r="U33" s="35"/>
      <c r="V33" s="35"/>
      <c r="W33" s="35"/>
      <c r="X33" s="35"/>
      <c r="Y33" s="35"/>
      <c r="Z33" s="35"/>
      <c r="AA33" s="35"/>
      <c r="AB33" s="35"/>
      <c r="AC33" s="35"/>
      <c r="AD33" s="35"/>
      <c r="AE33" s="14"/>
      <c r="AF33" s="45"/>
      <c r="AG33" s="14"/>
    </row>
    <row r="34" spans="1:33" ht="18" customHeight="1" x14ac:dyDescent="0.15">
      <c r="A34" s="14"/>
      <c r="B34" s="44"/>
      <c r="C34" s="118" t="s">
        <v>93</v>
      </c>
      <c r="D34" s="55"/>
      <c r="E34" s="55"/>
      <c r="F34" s="55"/>
      <c r="G34" s="55"/>
      <c r="H34" s="55"/>
      <c r="I34" s="55"/>
      <c r="J34" s="55"/>
      <c r="K34" s="55"/>
      <c r="L34" s="55"/>
      <c r="M34" s="55"/>
      <c r="N34" s="55"/>
      <c r="O34" s="55"/>
      <c r="P34" s="55"/>
      <c r="Q34" s="55"/>
      <c r="R34" s="55"/>
      <c r="S34" s="55"/>
      <c r="T34" s="55"/>
      <c r="U34" s="106"/>
      <c r="V34" s="106"/>
      <c r="W34" s="106"/>
      <c r="X34" s="106"/>
      <c r="Y34" s="106"/>
      <c r="Z34" s="106"/>
      <c r="AA34" s="106"/>
      <c r="AB34" s="106"/>
      <c r="AC34" s="106"/>
      <c r="AD34" s="106"/>
      <c r="AE34" s="36"/>
      <c r="AF34" s="48"/>
      <c r="AG34" s="36"/>
    </row>
    <row r="35" spans="1:33" ht="18" customHeight="1" x14ac:dyDescent="0.15">
      <c r="A35" s="14"/>
      <c r="B35" s="44"/>
      <c r="C35" s="118" t="s">
        <v>98</v>
      </c>
      <c r="D35" s="54"/>
      <c r="E35" s="54"/>
      <c r="F35" s="54"/>
      <c r="G35" s="54"/>
      <c r="H35" s="54"/>
      <c r="I35" s="54"/>
      <c r="J35" s="54"/>
      <c r="K35" s="54"/>
      <c r="L35" s="54"/>
      <c r="M35" s="54"/>
      <c r="N35" s="54"/>
      <c r="O35" s="54"/>
      <c r="P35" s="54"/>
      <c r="Q35" s="54"/>
      <c r="R35" s="54"/>
      <c r="S35" s="54"/>
      <c r="T35" s="54"/>
      <c r="U35" s="35"/>
      <c r="V35" s="35"/>
      <c r="W35" s="35"/>
      <c r="X35" s="35"/>
      <c r="Y35" s="35"/>
      <c r="Z35" s="35"/>
      <c r="AA35" s="35"/>
      <c r="AB35" s="35"/>
      <c r="AC35" s="35"/>
      <c r="AD35" s="35"/>
      <c r="AE35" s="14"/>
      <c r="AF35" s="45"/>
      <c r="AG35" s="14"/>
    </row>
    <row r="36" spans="1:33" ht="18" customHeight="1" x14ac:dyDescent="0.15">
      <c r="A36" s="14"/>
      <c r="B36" s="44"/>
      <c r="C36" s="118" t="s">
        <v>112</v>
      </c>
      <c r="D36" s="118"/>
      <c r="E36" s="54"/>
      <c r="F36" s="54"/>
      <c r="G36" s="54"/>
      <c r="H36" s="54"/>
      <c r="I36" s="54"/>
      <c r="J36" s="54"/>
      <c r="K36" s="54"/>
      <c r="L36" s="54"/>
      <c r="M36" s="54"/>
      <c r="N36" s="54"/>
      <c r="O36" s="54"/>
      <c r="P36" s="54"/>
      <c r="Q36" s="54"/>
      <c r="R36" s="54"/>
      <c r="S36" s="54"/>
      <c r="T36" s="54"/>
      <c r="U36" s="35"/>
      <c r="V36" s="35"/>
      <c r="W36" s="35"/>
      <c r="X36" s="35"/>
      <c r="Y36" s="35"/>
      <c r="Z36" s="35"/>
      <c r="AA36" s="35"/>
      <c r="AB36" s="35"/>
      <c r="AC36" s="35"/>
      <c r="AD36" s="35"/>
      <c r="AE36" s="14"/>
      <c r="AF36" s="45"/>
      <c r="AG36" s="14"/>
    </row>
    <row r="37" spans="1:33" ht="18" customHeight="1" x14ac:dyDescent="0.15">
      <c r="A37" s="14"/>
      <c r="B37" s="44"/>
      <c r="C37" s="118" t="s">
        <v>94</v>
      </c>
      <c r="D37" s="118"/>
      <c r="E37" s="54"/>
      <c r="F37" s="54"/>
      <c r="G37" s="54"/>
      <c r="H37" s="54"/>
      <c r="I37" s="54"/>
      <c r="J37" s="54"/>
      <c r="K37" s="54"/>
      <c r="L37" s="54"/>
      <c r="M37" s="54"/>
      <c r="N37" s="54"/>
      <c r="O37" s="54"/>
      <c r="P37" s="54"/>
      <c r="Q37" s="54"/>
      <c r="R37" s="54"/>
      <c r="S37" s="54"/>
      <c r="T37" s="54"/>
      <c r="U37" s="35"/>
      <c r="V37" s="35"/>
      <c r="W37" s="35"/>
      <c r="X37" s="35"/>
      <c r="Y37" s="35"/>
      <c r="Z37" s="35"/>
      <c r="AA37" s="35"/>
      <c r="AB37" s="35"/>
      <c r="AC37" s="35"/>
      <c r="AD37" s="35"/>
      <c r="AE37" s="14"/>
      <c r="AF37" s="45"/>
      <c r="AG37" s="14"/>
    </row>
    <row r="38" spans="1:33" ht="18" customHeight="1" x14ac:dyDescent="0.15">
      <c r="A38" s="14"/>
      <c r="B38" s="44"/>
      <c r="C38" s="118" t="s">
        <v>113</v>
      </c>
      <c r="D38" s="118"/>
      <c r="E38" s="54"/>
      <c r="F38" s="54"/>
      <c r="G38" s="54"/>
      <c r="H38" s="54"/>
      <c r="I38" s="54"/>
      <c r="J38" s="54"/>
      <c r="K38" s="54"/>
      <c r="L38" s="54"/>
      <c r="M38" s="54"/>
      <c r="N38" s="54"/>
      <c r="O38" s="54"/>
      <c r="P38" s="54"/>
      <c r="Q38" s="54"/>
      <c r="R38" s="54"/>
      <c r="S38" s="54"/>
      <c r="T38" s="54"/>
      <c r="U38" s="35"/>
      <c r="V38" s="35"/>
      <c r="W38" s="35"/>
      <c r="X38" s="35"/>
      <c r="Y38" s="35"/>
      <c r="Z38" s="35"/>
      <c r="AA38" s="35"/>
      <c r="AB38" s="35"/>
      <c r="AC38" s="35"/>
      <c r="AD38" s="35"/>
      <c r="AE38" s="14"/>
      <c r="AF38" s="45"/>
      <c r="AG38" s="14"/>
    </row>
    <row r="39" spans="1:33" ht="18" customHeight="1" x14ac:dyDescent="0.15">
      <c r="A39" s="14"/>
      <c r="B39" s="44"/>
      <c r="C39" s="118" t="s">
        <v>95</v>
      </c>
      <c r="D39" s="118"/>
      <c r="E39" s="54"/>
      <c r="F39" s="54"/>
      <c r="G39" s="54"/>
      <c r="H39" s="54"/>
      <c r="I39" s="54"/>
      <c r="J39" s="54"/>
      <c r="K39" s="54"/>
      <c r="L39" s="54"/>
      <c r="M39" s="54"/>
      <c r="N39" s="54"/>
      <c r="O39" s="54"/>
      <c r="P39" s="54"/>
      <c r="Q39" s="54"/>
      <c r="R39" s="54"/>
      <c r="S39" s="54"/>
      <c r="T39" s="54"/>
      <c r="U39" s="35"/>
      <c r="V39" s="35"/>
      <c r="W39" s="35"/>
      <c r="X39" s="35"/>
      <c r="Y39" s="35"/>
      <c r="Z39" s="35"/>
      <c r="AA39" s="35"/>
      <c r="AB39" s="35"/>
      <c r="AC39" s="35"/>
      <c r="AD39" s="35"/>
      <c r="AE39" s="14"/>
      <c r="AF39" s="45"/>
      <c r="AG39" s="14"/>
    </row>
    <row r="40" spans="1:33" ht="18" customHeight="1" x14ac:dyDescent="0.15">
      <c r="A40" s="14"/>
      <c r="B40" s="44"/>
      <c r="C40" s="118" t="s">
        <v>96</v>
      </c>
      <c r="D40" s="118"/>
      <c r="E40" s="54"/>
      <c r="F40" s="54"/>
      <c r="G40" s="54"/>
      <c r="H40" s="54"/>
      <c r="I40" s="54"/>
      <c r="J40" s="54"/>
      <c r="K40" s="54"/>
      <c r="L40" s="54"/>
      <c r="M40" s="54"/>
      <c r="N40" s="54"/>
      <c r="O40" s="54"/>
      <c r="P40" s="54"/>
      <c r="Q40" s="54"/>
      <c r="R40" s="54"/>
      <c r="S40" s="54"/>
      <c r="T40" s="54"/>
      <c r="U40" s="35"/>
      <c r="V40" s="35"/>
      <c r="W40" s="35"/>
      <c r="X40" s="35"/>
      <c r="Y40" s="35"/>
      <c r="Z40" s="35"/>
      <c r="AA40" s="35"/>
      <c r="AB40" s="35"/>
      <c r="AC40" s="35"/>
      <c r="AD40" s="35"/>
      <c r="AE40" s="14"/>
      <c r="AF40" s="45"/>
      <c r="AG40" s="14"/>
    </row>
    <row r="41" spans="1:33" ht="18" customHeight="1" x14ac:dyDescent="0.15">
      <c r="A41" s="14"/>
      <c r="B41" s="119"/>
      <c r="C41" s="120" t="s">
        <v>97</v>
      </c>
      <c r="D41" s="120"/>
      <c r="E41" s="120"/>
      <c r="F41" s="120"/>
      <c r="G41" s="120"/>
      <c r="H41" s="120"/>
      <c r="I41" s="120"/>
      <c r="J41" s="120"/>
      <c r="K41" s="120"/>
      <c r="L41" s="120"/>
      <c r="M41" s="120"/>
      <c r="N41" s="120"/>
      <c r="O41" s="120"/>
      <c r="P41" s="120"/>
      <c r="Q41" s="120"/>
      <c r="R41" s="120"/>
      <c r="S41" s="120"/>
      <c r="T41" s="120"/>
      <c r="U41" s="112"/>
      <c r="V41" s="112"/>
      <c r="W41" s="112"/>
      <c r="X41" s="112"/>
      <c r="Y41" s="112"/>
      <c r="Z41" s="112"/>
      <c r="AA41" s="112"/>
      <c r="AB41" s="112"/>
      <c r="AC41" s="112"/>
      <c r="AD41" s="112"/>
      <c r="AE41" s="46"/>
      <c r="AF41" s="49"/>
      <c r="AG41" s="14"/>
    </row>
    <row r="42" spans="1:33" ht="18" customHeight="1" x14ac:dyDescent="0.15">
      <c r="A42" s="14"/>
      <c r="B42" s="14"/>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14"/>
      <c r="AC42" s="14"/>
      <c r="AD42" s="14"/>
      <c r="AE42" s="14"/>
      <c r="AF42" s="14"/>
      <c r="AG42" s="14"/>
    </row>
    <row r="43" spans="1:33" ht="18" customHeight="1" x14ac:dyDescent="0.15">
      <c r="A43" s="14"/>
      <c r="B43" s="31" t="s">
        <v>62</v>
      </c>
      <c r="C43" s="30"/>
      <c r="D43" s="30"/>
      <c r="E43" s="30"/>
      <c r="F43" s="30"/>
      <c r="G43" s="30"/>
      <c r="H43" s="30"/>
      <c r="I43" s="30"/>
      <c r="J43" s="30"/>
      <c r="K43" s="30"/>
      <c r="L43" s="30"/>
      <c r="M43" s="32"/>
      <c r="N43" s="32"/>
      <c r="O43" s="32"/>
      <c r="P43" s="32"/>
      <c r="Q43" s="32"/>
      <c r="R43" s="32"/>
      <c r="S43" s="30"/>
      <c r="T43" s="30"/>
      <c r="U43" s="30"/>
      <c r="V43" s="30"/>
      <c r="W43" s="30"/>
      <c r="X43" s="30"/>
      <c r="Y43" s="30"/>
      <c r="Z43" s="30"/>
      <c r="AA43" s="14"/>
      <c r="AB43" s="14"/>
      <c r="AC43" s="14"/>
      <c r="AD43" s="14"/>
      <c r="AE43" s="14"/>
      <c r="AF43" s="14"/>
    </row>
    <row r="44" spans="1:33" ht="36" customHeight="1" x14ac:dyDescent="0.15">
      <c r="A44" s="14"/>
      <c r="B44" s="41"/>
      <c r="C44" s="360" t="s">
        <v>76</v>
      </c>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1"/>
      <c r="AG44" s="14"/>
    </row>
    <row r="45" spans="1:33" ht="6.75" customHeight="1" x14ac:dyDescent="0.15">
      <c r="A45" s="14"/>
      <c r="B45" s="44"/>
      <c r="C45" s="14"/>
      <c r="D45" s="14"/>
      <c r="E45" s="14"/>
      <c r="F45" s="14"/>
      <c r="G45" s="14"/>
      <c r="H45" s="14"/>
      <c r="I45" s="14"/>
      <c r="J45" s="14"/>
      <c r="K45" s="14"/>
      <c r="L45" s="14"/>
      <c r="M45" s="14"/>
      <c r="N45" s="33"/>
      <c r="O45" s="33"/>
      <c r="P45" s="33"/>
      <c r="Q45" s="33"/>
      <c r="R45" s="33"/>
      <c r="S45" s="33"/>
      <c r="T45" s="14"/>
      <c r="U45" s="14"/>
      <c r="V45" s="14"/>
      <c r="W45" s="14"/>
      <c r="X45" s="14"/>
      <c r="Y45" s="14"/>
      <c r="Z45" s="14"/>
      <c r="AA45" s="14"/>
      <c r="AB45" s="14"/>
      <c r="AC45" s="14"/>
      <c r="AD45" s="14"/>
      <c r="AE45" s="14"/>
      <c r="AF45" s="45"/>
      <c r="AG45" s="14"/>
    </row>
    <row r="46" spans="1:33" ht="18" customHeight="1" x14ac:dyDescent="0.15">
      <c r="A46" s="14"/>
      <c r="B46" s="44"/>
      <c r="C46" s="7" t="s">
        <v>61</v>
      </c>
      <c r="D46" s="8"/>
      <c r="E46" s="8"/>
      <c r="F46" s="8"/>
      <c r="G46" s="8"/>
      <c r="H46" s="9"/>
      <c r="I46" s="362" t="s">
        <v>53</v>
      </c>
      <c r="J46" s="363" t="s">
        <v>54</v>
      </c>
      <c r="K46" s="1" t="s">
        <v>55</v>
      </c>
      <c r="L46" s="2"/>
      <c r="M46" s="2"/>
      <c r="N46" s="2"/>
      <c r="O46" s="2"/>
      <c r="P46" s="3"/>
      <c r="Q46" s="365" t="s">
        <v>53</v>
      </c>
      <c r="R46" s="10" t="s">
        <v>64</v>
      </c>
      <c r="S46" s="11"/>
      <c r="T46" s="11"/>
      <c r="U46" s="11"/>
      <c r="V46" s="11"/>
      <c r="W46" s="12"/>
      <c r="X46" s="366" t="s">
        <v>56</v>
      </c>
      <c r="Y46" s="368" t="s">
        <v>57</v>
      </c>
      <c r="Z46" s="4" t="s">
        <v>58</v>
      </c>
      <c r="AA46" s="5"/>
      <c r="AB46" s="5"/>
      <c r="AC46" s="5"/>
      <c r="AD46" s="5"/>
      <c r="AE46" s="6"/>
      <c r="AF46" s="45"/>
    </row>
    <row r="47" spans="1:33" ht="18" customHeight="1" thickBot="1" x14ac:dyDescent="0.2">
      <c r="A47" s="14"/>
      <c r="B47" s="44"/>
      <c r="C47" s="369">
        <f>N23+P25+P26</f>
        <v>0</v>
      </c>
      <c r="D47" s="369"/>
      <c r="E47" s="369"/>
      <c r="F47" s="369"/>
      <c r="G47" s="369"/>
      <c r="H47" s="369"/>
      <c r="I47" s="362"/>
      <c r="J47" s="364"/>
      <c r="K47" s="370"/>
      <c r="L47" s="371"/>
      <c r="M47" s="371"/>
      <c r="N47" s="371"/>
      <c r="O47" s="371"/>
      <c r="P47" s="372"/>
      <c r="Q47" s="365"/>
      <c r="R47" s="373">
        <f>D23</f>
        <v>0</v>
      </c>
      <c r="S47" s="374"/>
      <c r="T47" s="374"/>
      <c r="U47" s="374"/>
      <c r="V47" s="374"/>
      <c r="W47" s="375"/>
      <c r="X47" s="367"/>
      <c r="Y47" s="368"/>
      <c r="Z47" s="376">
        <f>C47-K47+R47</f>
        <v>0</v>
      </c>
      <c r="AA47" s="376"/>
      <c r="AB47" s="376"/>
      <c r="AC47" s="376"/>
      <c r="AD47" s="376"/>
      <c r="AE47" s="376"/>
      <c r="AF47" s="45"/>
    </row>
    <row r="48" spans="1:33" ht="18" customHeight="1" x14ac:dyDescent="0.15">
      <c r="A48" s="14"/>
      <c r="B48" s="44"/>
      <c r="C48" s="14"/>
      <c r="D48" s="14"/>
      <c r="E48" s="14"/>
      <c r="F48" s="14"/>
      <c r="G48" s="14"/>
      <c r="H48" s="14"/>
      <c r="I48" s="14"/>
      <c r="J48" s="14"/>
      <c r="K48" s="14"/>
      <c r="L48" s="14"/>
      <c r="M48" s="26"/>
      <c r="N48" s="26"/>
      <c r="O48" s="26"/>
      <c r="P48" s="26"/>
      <c r="Q48" s="14"/>
      <c r="R48" s="26"/>
      <c r="S48" s="34"/>
      <c r="T48" s="14"/>
      <c r="U48" s="14"/>
      <c r="V48" s="14"/>
      <c r="W48" s="14"/>
      <c r="X48" s="14"/>
      <c r="Y48" s="14"/>
      <c r="Z48" s="322" t="s">
        <v>59</v>
      </c>
      <c r="AA48" s="323"/>
      <c r="AB48" s="323"/>
      <c r="AC48" s="326" t="str">
        <f>IF(AND(C47&gt;0,Z47&gt;0),"適","不適")</f>
        <v>不適</v>
      </c>
      <c r="AD48" s="326"/>
      <c r="AE48" s="327"/>
      <c r="AF48" s="45"/>
    </row>
    <row r="49" spans="1:33" ht="18" customHeight="1" thickBot="1" x14ac:dyDescent="0.2">
      <c r="A49" s="14"/>
      <c r="B49" s="44"/>
      <c r="C49" s="14"/>
      <c r="D49" s="14"/>
      <c r="E49" s="14"/>
      <c r="F49" s="14"/>
      <c r="G49" s="14"/>
      <c r="H49" s="14"/>
      <c r="I49" s="14"/>
      <c r="J49" s="14"/>
      <c r="K49" s="14"/>
      <c r="L49" s="14"/>
      <c r="M49" s="14"/>
      <c r="N49" s="14"/>
      <c r="O49" s="14"/>
      <c r="P49" s="14"/>
      <c r="Q49" s="14"/>
      <c r="R49" s="14"/>
      <c r="S49" s="14"/>
      <c r="T49" s="14"/>
      <c r="U49" s="14"/>
      <c r="V49" s="14"/>
      <c r="W49" s="14"/>
      <c r="X49" s="14"/>
      <c r="Y49" s="14"/>
      <c r="Z49" s="324"/>
      <c r="AA49" s="325"/>
      <c r="AB49" s="325"/>
      <c r="AC49" s="328"/>
      <c r="AD49" s="328"/>
      <c r="AE49" s="329"/>
      <c r="AF49" s="45"/>
    </row>
    <row r="50" spans="1:33" ht="18" customHeight="1" x14ac:dyDescent="0.15">
      <c r="A50" s="14"/>
      <c r="B50" s="81"/>
      <c r="C50" s="14" t="s">
        <v>77</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45"/>
      <c r="AG50" s="14"/>
    </row>
    <row r="51" spans="1:33" ht="3.75" customHeight="1" x14ac:dyDescent="0.15">
      <c r="A51" s="14"/>
      <c r="B51" s="51"/>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9"/>
      <c r="AG51" s="14"/>
    </row>
    <row r="52" spans="1:33" ht="18" customHeight="1" x14ac:dyDescent="0.15">
      <c r="A52" s="14"/>
      <c r="B52" s="14"/>
      <c r="C52" s="3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row r="53" spans="1:33" ht="18" customHeight="1" x14ac:dyDescent="0.15">
      <c r="A53" s="14"/>
      <c r="B53" s="14"/>
      <c r="C53" s="38" t="s">
        <v>67</v>
      </c>
      <c r="D53" s="38"/>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row>
    <row r="54" spans="1:33" ht="18" customHeight="1" x14ac:dyDescent="0.15"/>
    <row r="55" spans="1:33" ht="18" customHeight="1" x14ac:dyDescent="0.15"/>
    <row r="56" spans="1:33" ht="18" customHeight="1" x14ac:dyDescent="0.15"/>
    <row r="57" spans="1:33" ht="18" customHeight="1" x14ac:dyDescent="0.15"/>
  </sheetData>
  <sheetProtection algorithmName="SHA-512" hashValue="fsffJcmt22yyn1UclsN9UmMlrs8JdheIlbAZsaxZJGRkYc2VDfw8aWyr/cUS23jDXfvJxehn/+JeodQ0HLuMag==" saltValue="Jxa555mxn7laO/7QHzfcCg==" spinCount="100000" sheet="1" objects="1" scenarios="1"/>
  <mergeCells count="32">
    <mergeCell ref="N23:S23"/>
    <mergeCell ref="P26:S26"/>
    <mergeCell ref="C44:AF44"/>
    <mergeCell ref="I46:I47"/>
    <mergeCell ref="J46:J47"/>
    <mergeCell ref="Q46:Q47"/>
    <mergeCell ref="X46:X47"/>
    <mergeCell ref="Y46:Y47"/>
    <mergeCell ref="C47:H47"/>
    <mergeCell ref="K47:P47"/>
    <mergeCell ref="R47:W47"/>
    <mergeCell ref="Z47:AE47"/>
    <mergeCell ref="D23:I23"/>
    <mergeCell ref="X23:AC23"/>
    <mergeCell ref="X26:AC26"/>
    <mergeCell ref="Z24:AA24"/>
    <mergeCell ref="B14:AF14"/>
    <mergeCell ref="Z48:AB49"/>
    <mergeCell ref="AC48:AE49"/>
    <mergeCell ref="D17:I17"/>
    <mergeCell ref="D16:I16"/>
    <mergeCell ref="N16:S16"/>
    <mergeCell ref="X16:AC16"/>
    <mergeCell ref="D27:I27"/>
    <mergeCell ref="D19:I19"/>
    <mergeCell ref="N19:S19"/>
    <mergeCell ref="X19:AC19"/>
    <mergeCell ref="D21:I21"/>
    <mergeCell ref="X21:AC21"/>
    <mergeCell ref="X29:Y30"/>
    <mergeCell ref="Z29:AC30"/>
    <mergeCell ref="P25:S25"/>
  </mergeCells>
  <phoneticPr fontId="8"/>
  <conditionalFormatting sqref="X21">
    <cfRule type="cellIs" dxfId="9" priority="7" operator="lessThan">
      <formula>-2000</formula>
    </cfRule>
    <cfRule type="cellIs" dxfId="8" priority="9" operator="lessThan">
      <formula>0</formula>
    </cfRule>
  </conditionalFormatting>
  <conditionalFormatting sqref="Z29">
    <cfRule type="expression" dxfId="7" priority="11">
      <formula>$Z$29="不一致"</formula>
    </cfRule>
  </conditionalFormatting>
  <conditionalFormatting sqref="Z29:AC30">
    <cfRule type="expression" dxfId="6" priority="3">
      <formula>($Z$29="対象外")</formula>
    </cfRule>
    <cfRule type="expression" dxfId="5" priority="4">
      <formula>($Z$29="対象")</formula>
    </cfRule>
  </conditionalFormatting>
  <conditionalFormatting sqref="Z47:AE47">
    <cfRule type="cellIs" dxfId="4" priority="6" operator="lessThan">
      <formula>1</formula>
    </cfRule>
    <cfRule type="cellIs" dxfId="3" priority="8" operator="lessThan">
      <formula>0</formula>
    </cfRule>
  </conditionalFormatting>
  <conditionalFormatting sqref="AC48:AE49">
    <cfRule type="expression" dxfId="2" priority="1">
      <formula>($AC$48="不適")</formula>
    </cfRule>
    <cfRule type="expression" dxfId="1" priority="2">
      <formula>($AC$48="適")</formula>
    </cfRule>
  </conditionalFormatting>
  <conditionalFormatting sqref="AD21">
    <cfRule type="containsText" dxfId="0" priority="10" operator="containsText" text="ERROR">
      <formula>NOT(ISERROR(SEARCH("ERROR",AD21)))</formula>
    </cfRule>
  </conditionalFormatting>
  <printOptions horizontalCentered="1"/>
  <pageMargins left="0.31496062992125984" right="0.31496062992125984" top="0.35433070866141736" bottom="0.35433070866141736"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財務要件等確認書</vt:lpstr>
      <vt:lpstr>保証限度額等確認シート</vt:lpstr>
      <vt:lpstr>財務要件等確認書!Print_Area</vt:lpstr>
      <vt:lpstr>保証限度額等確認シート!Print_Area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久持 泰隆</dc:creator>
  <cp:keywords/>
  <dc:description/>
  <cp:lastModifiedBy>池田 陽介</cp:lastModifiedBy>
  <cp:revision/>
  <cp:lastPrinted>2024-02-08T07:10:05Z</cp:lastPrinted>
  <dcterms:created xsi:type="dcterms:W3CDTF">2019-09-20T02:41:52Z</dcterms:created>
  <dcterms:modified xsi:type="dcterms:W3CDTF">2024-08-29T02:22:34Z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